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tes basées sur les transactions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'tes basées sur les transactions'!$B$1:$I$99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??_);_(@_)"/>
    <numFmt numFmtId="165" formatCode="mm/dd/yy;@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2"/>
      <scheme val="minor"/>
    </font>
    <font>
      <name val="Century Gothic"/>
      <family val="1"/>
      <b val="1"/>
      <color theme="1"/>
      <sz val="9"/>
    </font>
    <font>
      <name val="Century Gothic"/>
      <family val="1"/>
      <color theme="1" tint="0.3499862666707358"/>
      <sz val="22"/>
    </font>
    <font>
      <name val="Century Gothic"/>
      <family val="1"/>
      <b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8">
    <xf numFmtId="0" fontId="8" fillId="0" borderId="0"/>
    <xf numFmtId="0" fontId="1" fillId="0" borderId="0"/>
    <xf numFmtId="0" fontId="3" fillId="0" borderId="0"/>
    <xf numFmtId="44" fontId="3" fillId="0" borderId="0"/>
    <xf numFmtId="9" fontId="3" fillId="0" borderId="0"/>
    <xf numFmtId="9" fontId="8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0" fontId="5" fillId="0" borderId="0" pivotButton="0" quotePrefix="0" xfId="2"/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center" vertical="center"/>
    </xf>
    <xf numFmtId="0" fontId="4" fillId="3" borderId="4" applyAlignment="1" pivotButton="0" quotePrefix="0" xfId="2">
      <alignment horizontal="right" vertical="center" indent="1"/>
    </xf>
    <xf numFmtId="0" fontId="4" fillId="3" borderId="4" applyAlignment="1" pivotButton="0" quotePrefix="0" xfId="2">
      <alignment vertical="center"/>
    </xf>
    <xf numFmtId="164" fontId="5" fillId="3" borderId="7" applyAlignment="1" pivotButton="0" quotePrefix="0" xfId="2">
      <alignment vertical="center"/>
    </xf>
    <xf numFmtId="0" fontId="5" fillId="4" borderId="2" applyAlignment="1" applyProtection="1" pivotButton="0" quotePrefix="0" xfId="2">
      <alignment horizontal="left" vertical="center" wrapText="1" indent="1"/>
      <protection locked="0" hidden="0"/>
    </xf>
    <xf numFmtId="0" fontId="5" fillId="0" borderId="2" applyAlignment="1" applyProtection="1" pivotButton="0" quotePrefix="0" xfId="2">
      <alignment horizontal="left" vertical="center" wrapText="1" inden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6" fillId="0" borderId="0" applyAlignment="1" pivotButton="0" quotePrefix="0" xfId="2">
      <alignment wrapText="1"/>
    </xf>
    <xf numFmtId="0" fontId="6" fillId="6" borderId="0" applyAlignment="1" pivotButton="0" quotePrefix="0" xfId="2">
      <alignment wrapText="1"/>
    </xf>
    <xf numFmtId="0" fontId="7" fillId="6" borderId="0" applyAlignment="1" pivotButton="0" quotePrefix="0" xfId="2">
      <alignment vertical="center"/>
    </xf>
    <xf numFmtId="0" fontId="2" fillId="0" borderId="0" pivotButton="0" quotePrefix="0" xfId="2"/>
    <xf numFmtId="9" fontId="5" fillId="0" borderId="2" applyAlignment="1" applyProtection="1" pivotButton="0" quotePrefix="0" xfId="5">
      <alignment horizontal="center" vertical="center" wrapText="1"/>
      <protection locked="0" hidden="0"/>
    </xf>
    <xf numFmtId="9" fontId="5" fillId="4" borderId="2" applyAlignment="1" applyProtection="1" pivotButton="0" quotePrefix="0" xfId="5">
      <alignment horizontal="center" vertical="center" wrapText="1"/>
      <protection locked="0" hidden="0"/>
    </xf>
    <xf numFmtId="0" fontId="9" fillId="3" borderId="4" applyAlignment="1" pivotButton="0" quotePrefix="0" xfId="2">
      <alignment horizontal="right" vertical="center" indent="1"/>
    </xf>
    <xf numFmtId="0" fontId="4" fillId="3" borderId="8" applyAlignment="1" applyProtection="1" pivotButton="0" quotePrefix="0" xfId="2">
      <alignment horizontal="center" vertical="center" wrapText="1"/>
      <protection locked="0" hidden="0"/>
    </xf>
    <xf numFmtId="164" fontId="5" fillId="0" borderId="8" applyAlignment="1" applyProtection="1" pivotButton="0" quotePrefix="0" xfId="3">
      <alignment horizontal="left" vertical="center"/>
      <protection locked="0" hidden="0"/>
    </xf>
    <xf numFmtId="164" fontId="5" fillId="4" borderId="8" applyAlignment="1" applyProtection="1" pivotButton="0" quotePrefix="0" xfId="3">
      <alignment horizontal="left" vertical="center"/>
      <protection locked="0" hidden="0"/>
    </xf>
    <xf numFmtId="164" fontId="4" fillId="3" borderId="10" applyAlignment="1" pivotButton="0" quotePrefix="0" xfId="2">
      <alignment horizontal="left" vertical="center"/>
    </xf>
    <xf numFmtId="9" fontId="5" fillId="5" borderId="11" applyAlignment="1" applyProtection="1" pivotButton="0" quotePrefix="0" xfId="4">
      <alignment horizontal="center" vertical="center"/>
      <protection locked="0" hidden="0"/>
    </xf>
    <xf numFmtId="9" fontId="5" fillId="3" borderId="11" applyAlignment="1" applyProtection="1" pivotButton="0" quotePrefix="0" xfId="4">
      <alignment horizontal="center" vertical="center"/>
      <protection locked="0" hidden="0"/>
    </xf>
    <xf numFmtId="0" fontId="9" fillId="3" borderId="12" applyAlignment="1" pivotButton="0" quotePrefix="0" xfId="2">
      <alignment horizontal="right" vertical="center" indent="1"/>
    </xf>
    <xf numFmtId="165" fontId="5" fillId="0" borderId="2" applyAlignment="1" applyProtection="1" pivotButton="0" quotePrefix="0" xfId="2">
      <alignment horizontal="left" vertical="center" wrapText="1" indent="1"/>
      <protection locked="0" hidden="0"/>
    </xf>
    <xf numFmtId="165" fontId="5" fillId="4" borderId="2" applyAlignment="1" applyProtection="1" pivotButton="0" quotePrefix="0" xfId="2">
      <alignment horizontal="left" vertical="center" wrapText="1" indent="1"/>
      <protection locked="0" hidden="0"/>
    </xf>
    <xf numFmtId="0" fontId="5" fillId="4" borderId="6" applyAlignment="1" applyProtection="1" pivotButton="0" quotePrefix="0" xfId="2">
      <alignment horizontal="left" vertical="center" wrapText="1" indent="1"/>
      <protection locked="0" hidden="0"/>
    </xf>
    <xf numFmtId="165" fontId="5" fillId="4" borderId="6" applyAlignment="1" applyProtection="1" pivotButton="0" quotePrefix="0" xfId="2">
      <alignment horizontal="left" vertical="center" wrapText="1" indent="1"/>
      <protection locked="0" hidden="0"/>
    </xf>
    <xf numFmtId="164" fontId="5" fillId="4" borderId="9" applyAlignment="1" applyProtection="1" pivotButton="0" quotePrefix="0" xfId="3">
      <alignment horizontal="left" vertical="center"/>
      <protection locked="0" hidden="0"/>
    </xf>
    <xf numFmtId="9" fontId="5" fillId="3" borderId="13" applyAlignment="1" applyProtection="1" pivotButton="0" quotePrefix="0" xfId="4">
      <alignment horizontal="center" vertical="center"/>
      <protection locked="0" hidden="0"/>
    </xf>
    <xf numFmtId="164" fontId="5" fillId="3" borderId="5" applyAlignment="1" pivotButton="0" quotePrefix="0" xfId="2">
      <alignment vertical="center"/>
    </xf>
    <xf numFmtId="0" fontId="3" fillId="0" borderId="0" applyAlignment="1" pivotButton="0" quotePrefix="0" xfId="2">
      <alignment vertical="top"/>
    </xf>
    <xf numFmtId="0" fontId="10" fillId="0" borderId="0" applyAlignment="1" pivotButton="0" quotePrefix="0" xfId="2">
      <alignment vertical="top"/>
    </xf>
    <xf numFmtId="0" fontId="4" fillId="2" borderId="2" applyAlignment="1" applyProtection="1" pivotButton="0" quotePrefix="0" xfId="2">
      <alignment horizontal="left" vertical="center" wrapText="1" indent="1"/>
      <protection locked="0" hidden="0"/>
    </xf>
    <xf numFmtId="0" fontId="4" fillId="2" borderId="11" applyAlignment="1" applyProtection="1" pivotButton="0" quotePrefix="0" xfId="2">
      <alignment horizontal="center" vertical="center" wrapText="1"/>
      <protection locked="0" hidden="0"/>
    </xf>
    <xf numFmtId="0" fontId="4" fillId="2" borderId="7" applyAlignment="1" applyProtection="1" pivotButton="0" quotePrefix="0" xfId="2">
      <alignment horizontal="center" vertical="center" wrapText="1"/>
      <protection locked="0" hidden="0"/>
    </xf>
    <xf numFmtId="0" fontId="4" fillId="2" borderId="2" applyAlignment="1" applyProtection="1" pivotButton="0" quotePrefix="0" xfId="2">
      <alignment horizontal="center" vertical="center" wrapText="1"/>
      <protection locked="0" hidden="0"/>
    </xf>
    <xf numFmtId="164" fontId="5" fillId="5" borderId="7" applyAlignment="1" pivotButton="0" quotePrefix="0" xfId="2">
      <alignment vertical="center"/>
    </xf>
    <xf numFmtId="0" fontId="4" fillId="0" borderId="0" applyAlignment="1" pivotButton="0" quotePrefix="0" xfId="2">
      <alignment horizontal="right" vertical="center" indent="1"/>
    </xf>
    <xf numFmtId="164" fontId="11" fillId="3" borderId="6" applyAlignment="1" pivotButton="0" quotePrefix="0" xfId="2">
      <alignment horizontal="left" vertical="center"/>
    </xf>
    <xf numFmtId="0" fontId="13" fillId="7" borderId="0" applyAlignment="1" pivotButton="0" quotePrefix="0" xfId="6">
      <alignment horizontal="center" vertical="center"/>
    </xf>
    <xf numFmtId="0" fontId="15" fillId="8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Normal 3" xfId="2"/>
    <cellStyle name="Currency 2" xfId="3"/>
    <cellStyle name="Percent 2" xfId="4"/>
    <cellStyle name="Процентный" xfId="5" builtinId="5"/>
    <cellStyle name="Гиперссылка" xfId="6" builtinId="8"/>
    <cellStyle name="Hyperlink" xfId="7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2&amp;utm_language=FR&amp;utm_source=integrated+content&amp;utm_campaign=/sales-forecasting-templates&amp;utm_medium=ic+deal+based+sales+forecast+template+17162+fr&amp;lpa=ic+deal+based+sales+forecast+template+1716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N100"/>
  <sheetViews>
    <sheetView showGridLines="0" tabSelected="1" workbookViewId="0">
      <pane ySplit="1" topLeftCell="A2" activePane="bottomLeft" state="frozen"/>
      <selection pane="bottomLeft" activeCell="B100" sqref="B100:I100"/>
    </sheetView>
  </sheetViews>
  <sheetFormatPr baseColWidth="8" defaultColWidth="10.83203125" defaultRowHeight="12.5" outlineLevelRow="1"/>
  <cols>
    <col width="3.33203125" customWidth="1" style="3" min="1" max="1"/>
    <col width="39.6640625" customWidth="1" style="3" min="2" max="2"/>
    <col width="22.83203125" customWidth="1" style="3" min="3" max="4"/>
    <col width="15.83203125" customWidth="1" style="3" min="5" max="5"/>
    <col width="25.83203125" customWidth="1" style="3" min="6" max="6"/>
    <col width="13.83203125" customWidth="1" style="3" min="7" max="7"/>
    <col width="12.83203125" customWidth="1" style="3" min="8" max="8"/>
    <col width="13.83203125" customWidth="1" style="3" min="9" max="9"/>
    <col width="3.33203125" customWidth="1" style="3" min="10" max="10"/>
    <col width="25.83203125" customWidth="1" style="3" min="11" max="11"/>
    <col width="13.83203125" customWidth="1" style="3" min="12" max="12"/>
    <col width="3.33203125" customWidth="1" style="3" min="13" max="13"/>
    <col width="13.83203125" customWidth="1" style="3" min="14" max="22"/>
    <col width="8.83203125" customWidth="1" style="3" min="23" max="256"/>
    <col width="10.83203125" customWidth="1" style="3" min="257" max="16384"/>
  </cols>
  <sheetData>
    <row r="1" ht="45" customFormat="1" customHeight="1" s="13">
      <c r="A1" s="14" t="n"/>
      <c r="B1" s="15" t="inlineStr">
        <is>
          <t>MODÈLE DE PRÉVISION DES VENTES BASÉES SUR LES TRANSACTIONS</t>
        </is>
      </c>
      <c r="D1" s="3" t="n"/>
      <c r="E1" s="3" t="n"/>
      <c r="F1" s="14" t="n"/>
      <c r="G1" s="14" t="n"/>
      <c r="H1" s="14" t="n"/>
      <c r="I1" s="14" t="n"/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</row>
    <row r="2" ht="30" customFormat="1" customHeight="1" s="34">
      <c r="B2" s="35" t="inlineStr">
        <is>
          <t>PREMIER TRIMESTRE</t>
        </is>
      </c>
    </row>
    <row r="3" ht="37.5" customHeight="1">
      <c r="B3" s="12" t="inlineStr">
        <is>
          <t>NOM DE L'OFFRE</t>
        </is>
      </c>
      <c r="C3" s="12" t="inlineStr">
        <is>
          <t>NOM DU CONTACT</t>
        </is>
      </c>
      <c r="D3" s="12" t="inlineStr">
        <is>
          <t>REPRÉSENTANT</t>
        </is>
      </c>
      <c r="E3" s="12" t="inlineStr">
        <is>
          <t>DATE PRÉVUE 
DE FERMER</t>
        </is>
      </c>
      <c r="F3" s="12" t="inlineStr">
        <is>
          <t>PHASE DE VENTE</t>
        </is>
      </c>
      <c r="G3" s="20" t="inlineStr">
        <is>
          <t>MONTANT PRÉVISIONNEL</t>
        </is>
      </c>
      <c r="H3" s="37" t="inlineStr">
        <is>
          <t>PROBABILITÉ DE VENTE %</t>
        </is>
      </c>
      <c r="I3" s="38" t="inlineStr">
        <is>
          <t>MONTANT PRÉVISIONNEL PONDÉRÉ</t>
        </is>
      </c>
      <c r="J3" s="4" t="n"/>
      <c r="K3" s="36" t="inlineStr">
        <is>
          <t>PHASE DE VENTE</t>
        </is>
      </c>
      <c r="L3" s="39" t="inlineStr">
        <is>
          <t>PROBABILITÉ 
% BASÉ SUR LA PHASE</t>
        </is>
      </c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</row>
    <row r="4" outlineLevel="1" ht="22" customHeight="1">
      <c r="B4" s="11" t="inlineStr">
        <is>
          <t>Client 1</t>
        </is>
      </c>
      <c r="C4" s="11" t="n"/>
      <c r="D4" s="11" t="n"/>
      <c r="E4" s="27" t="n"/>
      <c r="F4" s="11" t="n"/>
      <c r="G4" s="21" t="n">
        <v>0</v>
      </c>
      <c r="H4" s="24">
        <f>IF(F4="Prospection",0.05,IF(F4="Contact Initiation",0.15,IF(F4="Identification des besoins",0.2,IF(F4="Présentation de l'offre",0.3,IF(F4="Gestion des objections",0.45,IF(F4="Contrat envoyé",0.8,IF(F4="Fermé - WON",1,IF(F4="Fermé - PERDU",0,))))))))</f>
        <v/>
      </c>
      <c r="I4" s="40">
        <f>'tes basées sur les transactions'!G4*'tes basées sur les transactions'!H4</f>
        <v/>
      </c>
      <c r="J4" s="4" t="n"/>
      <c r="K4" s="11" t="inlineStr">
        <is>
          <t>Prospection</t>
        </is>
      </c>
      <c r="L4" s="17" t="n">
        <v>0.05</v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</row>
    <row r="5" outlineLevel="1" ht="22" customHeight="1">
      <c r="B5" s="10" t="inlineStr">
        <is>
          <t>Client 2</t>
        </is>
      </c>
      <c r="C5" s="10" t="n"/>
      <c r="D5" s="10" t="n"/>
      <c r="E5" s="28" t="n"/>
      <c r="F5" s="10" t="n"/>
      <c r="G5" s="22" t="n">
        <v>0</v>
      </c>
      <c r="H5" s="25">
        <f>IF(F5="Prospection",0.05,IF(F5="Contact Initiation",0.15,IF(F5="Identification des besoins",0.2,IF(F5="Présentation de l'offre",0.3,IF(F5="Gestion des objections",0.45,IF(F5="Contrat envoyé",0.8,IF(F5="Fermé - WON",1,IF(F5="Fermé - PERDU",0,))))))))</f>
        <v/>
      </c>
      <c r="I5" s="9">
        <f>'tes basées sur les transactions'!G5*'tes basées sur les transactions'!H5</f>
        <v/>
      </c>
      <c r="J5" s="4" t="n"/>
      <c r="K5" s="10" t="inlineStr">
        <is>
          <t>Contact Initiation</t>
        </is>
      </c>
      <c r="L5" s="18" t="n">
        <v>0.15</v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</row>
    <row r="6" outlineLevel="1" ht="22" customHeight="1">
      <c r="B6" s="11" t="inlineStr">
        <is>
          <t>Client 3</t>
        </is>
      </c>
      <c r="C6" s="11" t="n"/>
      <c r="D6" s="11" t="n"/>
      <c r="E6" s="27" t="n"/>
      <c r="F6" s="11" t="n"/>
      <c r="G6" s="21" t="n">
        <v>0</v>
      </c>
      <c r="H6" s="24">
        <f>IF(F6="Prospection",0.05,IF(F6="Contact Initiation",0.15,IF(F6="Identification des besoins",0.2,IF(F6="Présentation de l'offre",0.3,IF(F6="Gestion des objections",0.45,IF(F6="Contrat envoyé",0.8,IF(F6="Fermé - WON",1,IF(F6="Fermé - PERDU",0,))))))))</f>
        <v/>
      </c>
      <c r="I6" s="40">
        <f>'tes basées sur les transactions'!G6*'tes basées sur les transactions'!H6</f>
        <v/>
      </c>
      <c r="J6" s="4" t="n"/>
      <c r="K6" s="11" t="inlineStr">
        <is>
          <t>Identification des besoins</t>
        </is>
      </c>
      <c r="L6" s="17" t="n">
        <v>0.2</v>
      </c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</row>
    <row r="7" outlineLevel="1" ht="22" customHeight="1">
      <c r="B7" s="10" t="inlineStr">
        <is>
          <t>Client 4</t>
        </is>
      </c>
      <c r="C7" s="10" t="n"/>
      <c r="D7" s="10" t="n"/>
      <c r="E7" s="28" t="n"/>
      <c r="F7" s="10" t="n"/>
      <c r="G7" s="22" t="n">
        <v>0</v>
      </c>
      <c r="H7" s="25">
        <f>IF(F7="Prospection",0.05,IF(F7="Contact Initiation",0.15,IF(F7="Identification des besoins",0.2,IF(F7="Présentation de l'offre",0.3,IF(F7="Gestion des objections",0.45,IF(F7="Contrat envoyé",0.8,IF(F7="Fermé - WON",1,IF(F7="Fermé - PERDU",0,))))))))</f>
        <v/>
      </c>
      <c r="I7" s="9">
        <f>'tes basées sur les transactions'!G7*'tes basées sur les transactions'!H7</f>
        <v/>
      </c>
      <c r="J7" s="4" t="n"/>
      <c r="K7" s="10" t="inlineStr">
        <is>
          <t>Présentation de l'offre</t>
        </is>
      </c>
      <c r="L7" s="18" t="n">
        <v>0.3</v>
      </c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</row>
    <row r="8" outlineLevel="1" ht="22" customHeight="1">
      <c r="B8" s="11" t="inlineStr">
        <is>
          <t>Client 5</t>
        </is>
      </c>
      <c r="C8" s="11" t="n"/>
      <c r="D8" s="11" t="n"/>
      <c r="E8" s="27" t="n"/>
      <c r="F8" s="11" t="n"/>
      <c r="G8" s="21" t="n">
        <v>0</v>
      </c>
      <c r="H8" s="24">
        <f>IF(F8="Prospection",0.05,IF(F8="Contact Initiation",0.15,IF(F8="Identification des besoins",0.2,IF(F8="Présentation de l'offre",0.3,IF(F8="Gestion des objections",0.45,IF(F8="Contrat envoyé",0.8,IF(F8="Fermé - WON",1,IF(F8="Fermé - PERDU",0,))))))))</f>
        <v/>
      </c>
      <c r="I8" s="40">
        <f>'tes basées sur les transactions'!G8*'tes basées sur les transactions'!H8</f>
        <v/>
      </c>
      <c r="J8" s="4" t="n"/>
      <c r="K8" s="11" t="inlineStr">
        <is>
          <t>Gestion des objections</t>
        </is>
      </c>
      <c r="L8" s="17" t="n">
        <v>0.45</v>
      </c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</row>
    <row r="9" outlineLevel="1" ht="22" customHeight="1">
      <c r="B9" s="10" t="inlineStr">
        <is>
          <t>Client 6</t>
        </is>
      </c>
      <c r="C9" s="10" t="n"/>
      <c r="D9" s="10" t="n"/>
      <c r="E9" s="28" t="n"/>
      <c r="F9" s="10" t="n"/>
      <c r="G9" s="22" t="n">
        <v>0</v>
      </c>
      <c r="H9" s="25">
        <f>IF(F9="Prospection",0.05,IF(F9="Contact Initiation",0.15,IF(F9="Identification des besoins",0.2,IF(F9="Présentation de l'offre",0.3,IF(F9="Gestion des objections",0.45,IF(F9="Contrat envoyé",0.8,IF(F9="Fermé - WON",1,IF(F9="Fermé - PERDU",0,))))))))</f>
        <v/>
      </c>
      <c r="I9" s="9">
        <f>'tes basées sur les transactions'!G9*'tes basées sur les transactions'!H9</f>
        <v/>
      </c>
      <c r="J9" s="4" t="n"/>
      <c r="K9" s="10" t="inlineStr">
        <is>
          <t>Contrat envoyé</t>
        </is>
      </c>
      <c r="L9" s="18" t="n">
        <v>0.8</v>
      </c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</row>
    <row r="10" outlineLevel="1" ht="22" customHeight="1">
      <c r="B10" s="11" t="inlineStr">
        <is>
          <t>Client 7</t>
        </is>
      </c>
      <c r="C10" s="11" t="n"/>
      <c r="D10" s="11" t="n"/>
      <c r="E10" s="27" t="n"/>
      <c r="F10" s="11" t="n"/>
      <c r="G10" s="21" t="n">
        <v>0</v>
      </c>
      <c r="H10" s="24">
        <f>IF(F10="Prospection",0.05,IF(F10="Contact Initiation",0.15,IF(F10="Identification des besoins",0.2,IF(F10="Présentation de l'offre",0.3,IF(F10="Gestion des objections",0.45,IF(F10="Contrat envoyé",0.8,IF(F10="Fermé - WON",1,IF(F10="Fermé - PERDU",0,))))))))</f>
        <v/>
      </c>
      <c r="I10" s="40">
        <f>'tes basées sur les transactions'!G10*'tes basées sur les transactions'!H10</f>
        <v/>
      </c>
      <c r="J10" s="4" t="n"/>
      <c r="K10" s="11" t="inlineStr">
        <is>
          <t>Fermé - WON</t>
        </is>
      </c>
      <c r="L10" s="17" t="n">
        <v>1</v>
      </c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</row>
    <row r="11" outlineLevel="1" ht="22" customHeight="1">
      <c r="B11" s="10" t="inlineStr">
        <is>
          <t>Client 8</t>
        </is>
      </c>
      <c r="C11" s="10" t="n"/>
      <c r="D11" s="10" t="n"/>
      <c r="E11" s="28" t="n"/>
      <c r="F11" s="10" t="n"/>
      <c r="G11" s="22" t="n">
        <v>0</v>
      </c>
      <c r="H11" s="25">
        <f>IF(F11="Prospection",0.05,IF(F11="Contact Initiation",0.15,IF(F11="Identification des besoins",0.2,IF(F11="Présentation de l'offre",0.3,IF(F11="Gestion des objections",0.45,IF(F11="Contrat envoyé",0.8,IF(F11="Fermé - WON",1,IF(F11="Fermé - PERDU",0,))))))))</f>
        <v/>
      </c>
      <c r="I11" s="9">
        <f>'tes basées sur les transactions'!G11*'tes basées sur les transactions'!H11</f>
        <v/>
      </c>
      <c r="J11" s="4" t="n"/>
      <c r="K11" s="10" t="inlineStr">
        <is>
          <t>Fermé - PERDU</t>
        </is>
      </c>
      <c r="L11" s="18" t="n">
        <v>0</v>
      </c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</row>
    <row r="12" outlineLevel="1" ht="22" customHeight="1">
      <c r="B12" s="11" t="inlineStr">
        <is>
          <t>Client 9</t>
        </is>
      </c>
      <c r="C12" s="11" t="n"/>
      <c r="D12" s="11" t="n"/>
      <c r="E12" s="27" t="n"/>
      <c r="F12" s="11" t="n"/>
      <c r="G12" s="21" t="n">
        <v>0</v>
      </c>
      <c r="H12" s="24">
        <f>IF(F12="Prospection",0.05,IF(F12="Contact Initiation",0.15,IF(F12="Identification des besoins",0.2,IF(F12="Présentation de l'offre",0.3,IF(F12="Gestion des objections",0.45,IF(F12="Contrat envoyé",0.8,IF(F12="Fermé - WON",1,IF(F12="Fermé - PERDU",0,))))))))</f>
        <v/>
      </c>
      <c r="I12" s="40">
        <f>'tes basées sur les transactions'!G12*'tes basées sur les transactions'!H12</f>
        <v/>
      </c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</row>
    <row r="13" outlineLevel="1" ht="22" customHeight="1">
      <c r="B13" s="10" t="inlineStr">
        <is>
          <t>Client 10</t>
        </is>
      </c>
      <c r="C13" s="10" t="n"/>
      <c r="D13" s="10" t="n"/>
      <c r="E13" s="28" t="n"/>
      <c r="F13" s="10" t="n"/>
      <c r="G13" s="22" t="n">
        <v>0</v>
      </c>
      <c r="H13" s="25">
        <f>IF(F13="Prospection",0.05,IF(F13="Contact Initiation",0.15,IF(F13="Identification des besoins",0.2,IF(F13="Présentation de l'offre",0.3,IF(F13="Gestion des objections",0.45,IF(F13="Contrat envoyé",0.8,IF(F13="Fermé - WON",1,IF(F13="Fermé - PERDU",0,))))))))</f>
        <v/>
      </c>
      <c r="I13" s="9">
        <f>'tes basées sur les transactions'!G13*'tes basées sur les transactions'!H13</f>
        <v/>
      </c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</row>
    <row r="14" outlineLevel="1" ht="22" customHeight="1">
      <c r="B14" s="11" t="inlineStr">
        <is>
          <t>Client 11</t>
        </is>
      </c>
      <c r="C14" s="11" t="n"/>
      <c r="D14" s="11" t="n"/>
      <c r="E14" s="27" t="n"/>
      <c r="F14" s="11" t="n"/>
      <c r="G14" s="21" t="n">
        <v>0</v>
      </c>
      <c r="H14" s="24">
        <f>IF(F14="Prospection",0.05,IF(F14="Contact Initiation",0.15,IF(F14="Identification des besoins",0.2,IF(F14="Présentation de l'offre",0.3,IF(F14="Gestion des objections",0.45,IF(F14="Contrat envoyé",0.8,IF(F14="Fermé - WON",1,IF(F14="Fermé - PERDU",0,))))))))</f>
        <v/>
      </c>
      <c r="I14" s="40">
        <f>'tes basées sur les transactions'!G14*'tes basées sur les transactions'!H14</f>
        <v/>
      </c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</row>
    <row r="15" outlineLevel="1" ht="22" customHeight="1">
      <c r="B15" s="10" t="inlineStr">
        <is>
          <t>Client 12</t>
        </is>
      </c>
      <c r="C15" s="10" t="n"/>
      <c r="D15" s="10" t="n"/>
      <c r="E15" s="28" t="n"/>
      <c r="F15" s="10" t="n"/>
      <c r="G15" s="22" t="n">
        <v>0</v>
      </c>
      <c r="H15" s="25">
        <f>IF(F15="Prospection",0.05,IF(F15="Contact Initiation",0.15,IF(F15="Identification des besoins",0.2,IF(F15="Présentation de l'offre",0.3,IF(F15="Gestion des objections",0.45,IF(F15="Contrat envoyé",0.8,IF(F15="Fermé - WON",1,IF(F15="Fermé - PERDU",0,))))))))</f>
        <v/>
      </c>
      <c r="I15" s="9">
        <f>'tes basées sur les transactions'!G15*'tes basées sur les transactions'!H15</f>
        <v/>
      </c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</row>
    <row r="16" outlineLevel="1" ht="22" customHeight="1">
      <c r="B16" s="11" t="inlineStr">
        <is>
          <t>Client 13</t>
        </is>
      </c>
      <c r="C16" s="11" t="n"/>
      <c r="D16" s="11" t="n"/>
      <c r="E16" s="27" t="n"/>
      <c r="F16" s="11" t="n"/>
      <c r="G16" s="21" t="n">
        <v>0</v>
      </c>
      <c r="H16" s="24">
        <f>IF(F16="Prospection",0.05,IF(F16="Contact Initiation",0.15,IF(F16="Identification des besoins",0.2,IF(F16="Présentation de l'offre",0.3,IF(F16="Gestion des objections",0.45,IF(F16="Contrat envoyé",0.8,IF(F16="Fermé - WON",1,IF(F16="Fermé - PERDU",0,))))))))</f>
        <v/>
      </c>
      <c r="I16" s="40">
        <f>'tes basées sur les transactions'!G16*'tes basées sur les transactions'!H16</f>
        <v/>
      </c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</row>
    <row r="17" outlineLevel="1" ht="22" customHeight="1">
      <c r="B17" s="10" t="inlineStr">
        <is>
          <t>Client 14</t>
        </is>
      </c>
      <c r="C17" s="10" t="n"/>
      <c r="D17" s="10" t="n"/>
      <c r="E17" s="28" t="n"/>
      <c r="F17" s="10" t="n"/>
      <c r="G17" s="22" t="n">
        <v>0</v>
      </c>
      <c r="H17" s="25">
        <f>IF(F17="Prospection",0.05,IF(F17="Contact Initiation",0.15,IF(F17="Identification des besoins",0.2,IF(F17="Présentation de l'offre",0.3,IF(F17="Gestion des objections",0.45,IF(F17="Contrat envoyé",0.8,IF(F17="Fermé - WON",1,IF(F17="Fermé - PERDU",0,))))))))</f>
        <v/>
      </c>
      <c r="I17" s="9">
        <f>'tes basées sur les transactions'!G17*'tes basées sur les transactions'!H17</f>
        <v/>
      </c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</row>
    <row r="18" outlineLevel="1" ht="22" customHeight="1">
      <c r="B18" s="11" t="inlineStr">
        <is>
          <t>Client 15</t>
        </is>
      </c>
      <c r="C18" s="11" t="n"/>
      <c r="D18" s="11" t="n"/>
      <c r="E18" s="27" t="n"/>
      <c r="F18" s="11" t="n"/>
      <c r="G18" s="21" t="n">
        <v>0</v>
      </c>
      <c r="H18" s="24">
        <f>IF(F18="Prospection",0.05,IF(F18="Contact Initiation",0.15,IF(F18="Identification des besoins",0.2,IF(F18="Présentation de l'offre",0.3,IF(F18="Gestion des objections",0.45,IF(F18="Contrat envoyé",0.8,IF(F18="Fermé - WON",1,IF(F18="Fermé - PERDU",0,))))))))</f>
        <v/>
      </c>
      <c r="I18" s="40">
        <f>'tes basées sur les transactions'!G18*'tes basées sur les transactions'!H18</f>
        <v/>
      </c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</row>
    <row r="19" outlineLevel="1" ht="22" customHeight="1">
      <c r="B19" s="10" t="inlineStr">
        <is>
          <t>Client 16</t>
        </is>
      </c>
      <c r="C19" s="10" t="n"/>
      <c r="D19" s="10" t="n"/>
      <c r="E19" s="28" t="n"/>
      <c r="F19" s="10" t="n"/>
      <c r="G19" s="22" t="n">
        <v>0</v>
      </c>
      <c r="H19" s="25">
        <f>IF(F19="Prospection",0.05,IF(F19="Contact Initiation",0.15,IF(F19="Identification des besoins",0.2,IF(F19="Présentation de l'offre",0.3,IF(F19="Gestion des objections",0.45,IF(F19="Contrat envoyé",0.8,IF(F19="Fermé - WON",1,IF(F19="Fermé - PERDU",0,))))))))</f>
        <v/>
      </c>
      <c r="I19" s="9">
        <f>'tes basées sur les transactions'!G19*'tes basées sur les transactions'!H19</f>
        <v/>
      </c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</row>
    <row r="20" outlineLevel="1" ht="22" customHeight="1">
      <c r="B20" s="11" t="inlineStr">
        <is>
          <t>Client 17</t>
        </is>
      </c>
      <c r="C20" s="11" t="n"/>
      <c r="D20" s="11" t="n"/>
      <c r="E20" s="27" t="n"/>
      <c r="F20" s="11" t="n"/>
      <c r="G20" s="21" t="n">
        <v>0</v>
      </c>
      <c r="H20" s="24">
        <f>IF(F20="Prospection",0.05,IF(F20="Contact Initiation",0.15,IF(F20="Identification des besoins",0.2,IF(F20="Présentation de l'offre",0.3,IF(F20="Gestion des objections",0.45,IF(F20="Contrat envoyé",0.8,IF(F20="Fermé - WON",1,IF(F20="Fermé - PERDU",0,))))))))</f>
        <v/>
      </c>
      <c r="I20" s="40">
        <f>'tes basées sur les transactions'!G20*'tes basées sur les transactions'!H20</f>
        <v/>
      </c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</row>
    <row r="21" outlineLevel="1" ht="22" customHeight="1">
      <c r="B21" s="10" t="inlineStr">
        <is>
          <t>Client 18</t>
        </is>
      </c>
      <c r="C21" s="10" t="n"/>
      <c r="D21" s="10" t="n"/>
      <c r="E21" s="28" t="n"/>
      <c r="F21" s="10" t="n"/>
      <c r="G21" s="22" t="n">
        <v>0</v>
      </c>
      <c r="H21" s="25">
        <f>IF(F21="Prospection",0.05,IF(F21="Contact Initiation",0.15,IF(F21="Identification des besoins",0.2,IF(F21="Présentation de l'offre",0.3,IF(F21="Gestion des objections",0.45,IF(F21="Contrat envoyé",0.8,IF(F21="Fermé - WON",1,IF(F21="Fermé - PERDU",0,))))))))</f>
        <v/>
      </c>
      <c r="I21" s="9">
        <f>'tes basées sur les transactions'!G21*'tes basées sur les transactions'!H21</f>
        <v/>
      </c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</row>
    <row r="22" outlineLevel="1" ht="22" customHeight="1">
      <c r="B22" s="11" t="inlineStr">
        <is>
          <t>Client 19</t>
        </is>
      </c>
      <c r="C22" s="11" t="n"/>
      <c r="D22" s="11" t="n"/>
      <c r="E22" s="27" t="n"/>
      <c r="F22" s="11" t="n"/>
      <c r="G22" s="21" t="n">
        <v>0</v>
      </c>
      <c r="H22" s="24">
        <f>IF(F22="Prospection",0.05,IF(F22="Contact Initiation",0.15,IF(F22="Identification des besoins",0.2,IF(F22="Présentation de l'offre",0.3,IF(F22="Gestion des objections",0.45,IF(F22="Contrat envoyé",0.8,IF(F22="Fermé - WON",1,IF(F22="Fermé - PERDU",0,))))))))</f>
        <v/>
      </c>
      <c r="I22" s="40">
        <f>'tes basées sur les transactions'!G22*'tes basées sur les transactions'!H22</f>
        <v/>
      </c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</row>
    <row r="23" outlineLevel="1" ht="22" customHeight="1" thickBot="1">
      <c r="B23" s="29" t="inlineStr">
        <is>
          <t>Client 20</t>
        </is>
      </c>
      <c r="C23" s="29" t="n"/>
      <c r="D23" s="29" t="n"/>
      <c r="E23" s="30" t="n"/>
      <c r="F23" s="29" t="n"/>
      <c r="G23" s="31" t="n">
        <v>0</v>
      </c>
      <c r="H23" s="32">
        <f>IF(F23="Prospection",0.05,IF(F23="Contact Initiation",0.15,IF(F23="Identification des besoins",0.2,IF(F23="Présentation de l'offre",0.3,IF(F23="Gestion des objections",0.45,IF(F23="Contrat envoyé",0.8,IF(F23="Fermé - WON",1,IF(F23="Fermé - PERDU",0,))))))))</f>
        <v/>
      </c>
      <c r="I23" s="33">
        <f>'tes basées sur les transactions'!G23*'tes basées sur les transactions'!H23</f>
        <v/>
      </c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</row>
    <row r="24" ht="22" customHeight="1">
      <c r="B24" s="8" t="n"/>
      <c r="C24" s="6" t="n"/>
      <c r="D24" s="6" t="n"/>
      <c r="E24" s="7" t="n"/>
      <c r="F24" s="19" t="inlineStr">
        <is>
          <t>TOTAL DES PRÉVISIONS</t>
        </is>
      </c>
      <c r="G24" s="23">
        <f>SUM(G4:G23)</f>
        <v/>
      </c>
      <c r="H24" s="26" t="inlineStr">
        <is>
          <t>WGT TOTAL</t>
        </is>
      </c>
      <c r="I24" s="5">
        <f>SUM(I4:I23)</f>
        <v/>
      </c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</row>
    <row r="25"/>
    <row r="26" ht="30" customFormat="1" customHeight="1" s="34">
      <c r="B26" s="35" t="inlineStr">
        <is>
          <t>DEUXIÈME TRIMESTRE</t>
        </is>
      </c>
    </row>
    <row r="27" ht="37.5" customHeight="1">
      <c r="B27" s="12" t="inlineStr">
        <is>
          <t>NOM DE L'OFFRE</t>
        </is>
      </c>
      <c r="C27" s="12" t="inlineStr">
        <is>
          <t>NOM DU CONTACT</t>
        </is>
      </c>
      <c r="D27" s="12" t="inlineStr">
        <is>
          <t>REPRÉSENTANT</t>
        </is>
      </c>
      <c r="E27" s="12" t="inlineStr">
        <is>
          <t>DATE PRÉVUE 
DE FERMER</t>
        </is>
      </c>
      <c r="F27" s="12" t="inlineStr">
        <is>
          <t>PHASE DE VENTE</t>
        </is>
      </c>
      <c r="G27" s="20" t="inlineStr">
        <is>
          <t>MONTANT PRÉVISIONNEL</t>
        </is>
      </c>
      <c r="H27" s="37" t="inlineStr">
        <is>
          <t>PROBABILITÉ DE VENTE %</t>
        </is>
      </c>
      <c r="I27" s="38" t="inlineStr">
        <is>
          <t>MONTANT PRÉVISIONNEL PONDÉRÉ</t>
        </is>
      </c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</row>
    <row r="28" outlineLevel="1" ht="22" customHeight="1">
      <c r="B28" s="11" t="inlineStr">
        <is>
          <t>Client 1</t>
        </is>
      </c>
      <c r="C28" s="11" t="n"/>
      <c r="D28" s="11" t="n"/>
      <c r="E28" s="27" t="n"/>
      <c r="F28" s="11" t="n"/>
      <c r="G28" s="21" t="n">
        <v>0</v>
      </c>
      <c r="H28" s="24">
        <f>IF(F28="Prospection",0.05,IF(F28="Contact Initiation",0.15,IF(F28="Identification des besoins",0.2,IF(F28="Présentation de l'offre",0.3,IF(F28="Gestion des objections",0.45,IF(F28="Contrat envoyé",0.8,IF(F28="Fermé - WON",1,IF(F28="Fermé - PERDU",0,))))))))</f>
        <v/>
      </c>
      <c r="I28" s="40">
        <f>'tes basées sur les transactions'!G28*'tes basées sur les transactions'!H28</f>
        <v/>
      </c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</row>
    <row r="29" outlineLevel="1" ht="22" customHeight="1">
      <c r="B29" s="10" t="inlineStr">
        <is>
          <t>Client 2</t>
        </is>
      </c>
      <c r="C29" s="10" t="n"/>
      <c r="D29" s="10" t="n"/>
      <c r="E29" s="28" t="n"/>
      <c r="F29" s="10" t="n"/>
      <c r="G29" s="22" t="n">
        <v>0</v>
      </c>
      <c r="H29" s="25">
        <f>IF(F29="Prospection",0.05,IF(F29="Contact Initiation",0.15,IF(F29="Identification des besoins",0.2,IF(F29="Présentation de l'offre",0.3,IF(F29="Gestion des objections",0.45,IF(F29="Contrat envoyé",0.8,IF(F29="Fermé - WON",1,IF(F29="Fermé - PERDU",0,))))))))</f>
        <v/>
      </c>
      <c r="I29" s="9">
        <f>'tes basées sur les transactions'!G29*'tes basées sur les transactions'!H29</f>
        <v/>
      </c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</row>
    <row r="30" outlineLevel="1" ht="22" customHeight="1">
      <c r="B30" s="11" t="inlineStr">
        <is>
          <t>Client 3</t>
        </is>
      </c>
      <c r="C30" s="11" t="n"/>
      <c r="D30" s="11" t="n"/>
      <c r="E30" s="27" t="n"/>
      <c r="F30" s="11" t="n"/>
      <c r="G30" s="21" t="n">
        <v>0</v>
      </c>
      <c r="H30" s="24">
        <f>IF(F30="Prospection",0.05,IF(F30="Contact Initiation",0.15,IF(F30="Identification des besoins",0.2,IF(F30="Présentation de l'offre",0.3,IF(F30="Gestion des objections",0.45,IF(F30="Contrat envoyé",0.8,IF(F30="Fermé - WON",1,IF(F30="Fermé - PERDU",0,))))))))</f>
        <v/>
      </c>
      <c r="I30" s="40">
        <f>'tes basées sur les transactions'!G30*'tes basées sur les transactions'!H30</f>
        <v/>
      </c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</row>
    <row r="31" outlineLevel="1" ht="22" customHeight="1">
      <c r="B31" s="10" t="inlineStr">
        <is>
          <t>Client 4</t>
        </is>
      </c>
      <c r="C31" s="10" t="n"/>
      <c r="D31" s="10" t="n"/>
      <c r="E31" s="28" t="n"/>
      <c r="F31" s="10" t="n"/>
      <c r="G31" s="22" t="n">
        <v>0</v>
      </c>
      <c r="H31" s="25">
        <f>IF(F31="Prospection",0.05,IF(F31="Contact Initiation",0.15,IF(F31="Identification des besoins",0.2,IF(F31="Présentation de l'offre",0.3,IF(F31="Gestion des objections",0.45,IF(F31="Contrat envoyé",0.8,IF(F31="Fermé - WON",1,IF(F31="Fermé - PERDU",0,))))))))</f>
        <v/>
      </c>
      <c r="I31" s="9">
        <f>'tes basées sur les transactions'!G31*'tes basées sur les transactions'!H31</f>
        <v/>
      </c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</row>
    <row r="32" outlineLevel="1" ht="22" customHeight="1">
      <c r="B32" s="11" t="inlineStr">
        <is>
          <t>Client 5</t>
        </is>
      </c>
      <c r="C32" s="11" t="n"/>
      <c r="D32" s="11" t="n"/>
      <c r="E32" s="27" t="n"/>
      <c r="F32" s="11" t="n"/>
      <c r="G32" s="21" t="n">
        <v>0</v>
      </c>
      <c r="H32" s="24">
        <f>IF(F32="Prospection",0.05,IF(F32="Contact Initiation",0.15,IF(F32="Identification des besoins",0.2,IF(F32="Présentation de l'offre",0.3,IF(F32="Gestion des objections",0.45,IF(F32="Contrat envoyé",0.8,IF(F32="Fermé - WON",1,IF(F32="Fermé - PERDU",0,))))))))</f>
        <v/>
      </c>
      <c r="I32" s="40">
        <f>'tes basées sur les transactions'!G32*'tes basées sur les transactions'!H32</f>
        <v/>
      </c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</row>
    <row r="33" outlineLevel="1" ht="22" customHeight="1">
      <c r="B33" s="10" t="inlineStr">
        <is>
          <t>Client 6</t>
        </is>
      </c>
      <c r="C33" s="10" t="n"/>
      <c r="D33" s="10" t="n"/>
      <c r="E33" s="28" t="n"/>
      <c r="F33" s="10" t="n"/>
      <c r="G33" s="22" t="n">
        <v>0</v>
      </c>
      <c r="H33" s="25">
        <f>IF(F33="Prospection",0.05,IF(F33="Contact Initiation",0.15,IF(F33="Identification des besoins",0.2,IF(F33="Présentation de l'offre",0.3,IF(F33="Gestion des objections",0.45,IF(F33="Contrat envoyé",0.8,IF(F33="Fermé - WON",1,IF(F33="Fermé - PERDU",0,))))))))</f>
        <v/>
      </c>
      <c r="I33" s="9">
        <f>'tes basées sur les transactions'!G33*'tes basées sur les transactions'!H33</f>
        <v/>
      </c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</row>
    <row r="34" outlineLevel="1" ht="22" customHeight="1">
      <c r="B34" s="11" t="inlineStr">
        <is>
          <t>Client 7</t>
        </is>
      </c>
      <c r="C34" s="11" t="n"/>
      <c r="D34" s="11" t="n"/>
      <c r="E34" s="27" t="n"/>
      <c r="F34" s="11" t="n"/>
      <c r="G34" s="21" t="n">
        <v>0</v>
      </c>
      <c r="H34" s="24">
        <f>IF(F34="Prospection",0.05,IF(F34="Contact Initiation",0.15,IF(F34="Identification des besoins",0.2,IF(F34="Présentation de l'offre",0.3,IF(F34="Gestion des objections",0.45,IF(F34="Contrat envoyé",0.8,IF(F34="Fermé - WON",1,IF(F34="Fermé - PERDU",0,))))))))</f>
        <v/>
      </c>
      <c r="I34" s="40">
        <f>'tes basées sur les transactions'!G34*'tes basées sur les transactions'!H34</f>
        <v/>
      </c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</row>
    <row r="35" outlineLevel="1" ht="22" customHeight="1">
      <c r="B35" s="10" t="inlineStr">
        <is>
          <t>Client 8</t>
        </is>
      </c>
      <c r="C35" s="10" t="n"/>
      <c r="D35" s="10" t="n"/>
      <c r="E35" s="28" t="n"/>
      <c r="F35" s="10" t="n"/>
      <c r="G35" s="22" t="n">
        <v>0</v>
      </c>
      <c r="H35" s="25">
        <f>IF(F35="Prospection",0.05,IF(F35="Contact Initiation",0.15,IF(F35="Identification des besoins",0.2,IF(F35="Présentation de l'offre",0.3,IF(F35="Gestion des objections",0.45,IF(F35="Contrat envoyé",0.8,IF(F35="Fermé - WON",1,IF(F35="Fermé - PERDU",0,))))))))</f>
        <v/>
      </c>
      <c r="I35" s="9">
        <f>'tes basées sur les transactions'!G35*'tes basées sur les transactions'!H35</f>
        <v/>
      </c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</row>
    <row r="36" outlineLevel="1" ht="22" customHeight="1">
      <c r="B36" s="11" t="inlineStr">
        <is>
          <t>Client 9</t>
        </is>
      </c>
      <c r="C36" s="11" t="n"/>
      <c r="D36" s="11" t="n"/>
      <c r="E36" s="27" t="n"/>
      <c r="F36" s="11" t="n"/>
      <c r="G36" s="21" t="n">
        <v>0</v>
      </c>
      <c r="H36" s="24">
        <f>IF(F36="Prospection",0.05,IF(F36="Contact Initiation",0.15,IF(F36="Identification des besoins",0.2,IF(F36="Présentation de l'offre",0.3,IF(F36="Gestion des objections",0.45,IF(F36="Contrat envoyé",0.8,IF(F36="Fermé - WON",1,IF(F36="Fermé - PERDU",0,))))))))</f>
        <v/>
      </c>
      <c r="I36" s="40">
        <f>'tes basées sur les transactions'!G36*'tes basées sur les transactions'!H36</f>
        <v/>
      </c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</row>
    <row r="37" outlineLevel="1" ht="22" customHeight="1">
      <c r="B37" s="10" t="inlineStr">
        <is>
          <t>Client 10</t>
        </is>
      </c>
      <c r="C37" s="10" t="n"/>
      <c r="D37" s="10" t="n"/>
      <c r="E37" s="28" t="n"/>
      <c r="F37" s="10" t="n"/>
      <c r="G37" s="22" t="n">
        <v>0</v>
      </c>
      <c r="H37" s="25">
        <f>IF(F37="Prospection",0.05,IF(F37="Contact Initiation",0.15,IF(F37="Identification des besoins",0.2,IF(F37="Présentation de l'offre",0.3,IF(F37="Gestion des objections",0.45,IF(F37="Contrat envoyé",0.8,IF(F37="Fermé - WON",1,IF(F37="Fermé - PERDU",0,))))))))</f>
        <v/>
      </c>
      <c r="I37" s="9">
        <f>'tes basées sur les transactions'!G37*'tes basées sur les transactions'!H37</f>
        <v/>
      </c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</row>
    <row r="38" outlineLevel="1" ht="22" customHeight="1">
      <c r="B38" s="11" t="inlineStr">
        <is>
          <t>Client 11</t>
        </is>
      </c>
      <c r="C38" s="11" t="n"/>
      <c r="D38" s="11" t="n"/>
      <c r="E38" s="27" t="n"/>
      <c r="F38" s="11" t="n"/>
      <c r="G38" s="21" t="n">
        <v>0</v>
      </c>
      <c r="H38" s="24">
        <f>IF(F38="Prospection",0.05,IF(F38="Contact Initiation",0.15,IF(F38="Identification des besoins",0.2,IF(F38="Présentation de l'offre",0.3,IF(F38="Gestion des objections",0.45,IF(F38="Contrat envoyé",0.8,IF(F38="Fermé - WON",1,IF(F38="Fermé - PERDU",0,))))))))</f>
        <v/>
      </c>
      <c r="I38" s="40">
        <f>'tes basées sur les transactions'!G38*'tes basées sur les transactions'!H38</f>
        <v/>
      </c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</row>
    <row r="39" outlineLevel="1" ht="22" customHeight="1">
      <c r="B39" s="10" t="inlineStr">
        <is>
          <t>Client 12</t>
        </is>
      </c>
      <c r="C39" s="10" t="n"/>
      <c r="D39" s="10" t="n"/>
      <c r="E39" s="28" t="n"/>
      <c r="F39" s="10" t="n"/>
      <c r="G39" s="22" t="n">
        <v>0</v>
      </c>
      <c r="H39" s="25">
        <f>IF(F39="Prospection",0.05,IF(F39="Contact Initiation",0.15,IF(F39="Identification des besoins",0.2,IF(F39="Présentation de l'offre",0.3,IF(F39="Gestion des objections",0.45,IF(F39="Contrat envoyé",0.8,IF(F39="Fermé - WON",1,IF(F39="Fermé - PERDU",0,))))))))</f>
        <v/>
      </c>
      <c r="I39" s="9">
        <f>'tes basées sur les transactions'!G39*'tes basées sur les transactions'!H39</f>
        <v/>
      </c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</row>
    <row r="40" outlineLevel="1" ht="22" customHeight="1">
      <c r="B40" s="11" t="inlineStr">
        <is>
          <t>Client 13</t>
        </is>
      </c>
      <c r="C40" s="11" t="n"/>
      <c r="D40" s="11" t="n"/>
      <c r="E40" s="27" t="n"/>
      <c r="F40" s="11" t="n"/>
      <c r="G40" s="21" t="n">
        <v>0</v>
      </c>
      <c r="H40" s="24">
        <f>IF(F40="Prospection",0.05,IF(F40="Contact Initiation",0.15,IF(F40="Identification des besoins",0.2,IF(F40="Présentation de l'offre",0.3,IF(F40="Gestion des objections",0.45,IF(F40="Contrat envoyé",0.8,IF(F40="Fermé - WON",1,IF(F40="Fermé - PERDU",0,))))))))</f>
        <v/>
      </c>
      <c r="I40" s="40">
        <f>'tes basées sur les transactions'!G40*'tes basées sur les transactions'!H40</f>
        <v/>
      </c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</row>
    <row r="41" outlineLevel="1" ht="22" customHeight="1">
      <c r="B41" s="10" t="inlineStr">
        <is>
          <t>Client 14</t>
        </is>
      </c>
      <c r="C41" s="10" t="n"/>
      <c r="D41" s="10" t="n"/>
      <c r="E41" s="28" t="n"/>
      <c r="F41" s="10" t="n"/>
      <c r="G41" s="22" t="n">
        <v>0</v>
      </c>
      <c r="H41" s="25">
        <f>IF(F41="Prospection",0.05,IF(F41="Contact Initiation",0.15,IF(F41="Identification des besoins",0.2,IF(F41="Présentation de l'offre",0.3,IF(F41="Gestion des objections",0.45,IF(F41="Contrat envoyé",0.8,IF(F41="Fermé - WON",1,IF(F41="Fermé - PERDU",0,))))))))</f>
        <v/>
      </c>
      <c r="I41" s="9">
        <f>'tes basées sur les transactions'!G41*'tes basées sur les transactions'!H41</f>
        <v/>
      </c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</row>
    <row r="42" outlineLevel="1" ht="22" customHeight="1">
      <c r="B42" s="11" t="inlineStr">
        <is>
          <t>Client 15</t>
        </is>
      </c>
      <c r="C42" s="11" t="n"/>
      <c r="D42" s="11" t="n"/>
      <c r="E42" s="27" t="n"/>
      <c r="F42" s="11" t="n"/>
      <c r="G42" s="21" t="n">
        <v>0</v>
      </c>
      <c r="H42" s="24">
        <f>IF(F42="Prospection",0.05,IF(F42="Contact Initiation",0.15,IF(F42="Identification des besoins",0.2,IF(F42="Présentation de l'offre",0.3,IF(F42="Gestion des objections",0.45,IF(F42="Contrat envoyé",0.8,IF(F42="Fermé - WON",1,IF(F42="Fermé - PERDU",0,))))))))</f>
        <v/>
      </c>
      <c r="I42" s="40">
        <f>'tes basées sur les transactions'!G42*'tes basées sur les transactions'!H42</f>
        <v/>
      </c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</row>
    <row r="43" outlineLevel="1" ht="22" customHeight="1">
      <c r="B43" s="10" t="inlineStr">
        <is>
          <t>Client 16</t>
        </is>
      </c>
      <c r="C43" s="10" t="n"/>
      <c r="D43" s="10" t="n"/>
      <c r="E43" s="28" t="n"/>
      <c r="F43" s="10" t="n"/>
      <c r="G43" s="22" t="n">
        <v>0</v>
      </c>
      <c r="H43" s="25">
        <f>IF(F43="Prospection",0.05,IF(F43="Contact Initiation",0.15,IF(F43="Identification des besoins",0.2,IF(F43="Présentation de l'offre",0.3,IF(F43="Gestion des objections",0.45,IF(F43="Contrat envoyé",0.8,IF(F43="Fermé - WON",1,IF(F43="Fermé - PERDU",0,))))))))</f>
        <v/>
      </c>
      <c r="I43" s="9">
        <f>'tes basées sur les transactions'!G43*'tes basées sur les transactions'!H43</f>
        <v/>
      </c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</row>
    <row r="44" outlineLevel="1" ht="22" customHeight="1">
      <c r="B44" s="11" t="inlineStr">
        <is>
          <t>Client 17</t>
        </is>
      </c>
      <c r="C44" s="11" t="n"/>
      <c r="D44" s="11" t="n"/>
      <c r="E44" s="27" t="n"/>
      <c r="F44" s="11" t="n"/>
      <c r="G44" s="21" t="n">
        <v>0</v>
      </c>
      <c r="H44" s="24">
        <f>IF(F44="Prospection",0.05,IF(F44="Contact Initiation",0.15,IF(F44="Identification des besoins",0.2,IF(F44="Présentation de l'offre",0.3,IF(F44="Gestion des objections",0.45,IF(F44="Contrat envoyé",0.8,IF(F44="Fermé - WON",1,IF(F44="Fermé - PERDU",0,))))))))</f>
        <v/>
      </c>
      <c r="I44" s="40">
        <f>'tes basées sur les transactions'!G44*'tes basées sur les transactions'!H44</f>
        <v/>
      </c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</row>
    <row r="45" outlineLevel="1" ht="22" customHeight="1">
      <c r="B45" s="10" t="inlineStr">
        <is>
          <t>Client 18</t>
        </is>
      </c>
      <c r="C45" s="10" t="n"/>
      <c r="D45" s="10" t="n"/>
      <c r="E45" s="28" t="n"/>
      <c r="F45" s="10" t="n"/>
      <c r="G45" s="22" t="n">
        <v>0</v>
      </c>
      <c r="H45" s="25">
        <f>IF(F45="Prospection",0.05,IF(F45="Contact Initiation",0.15,IF(F45="Identification des besoins",0.2,IF(F45="Présentation de l'offre",0.3,IF(F45="Gestion des objections",0.45,IF(F45="Contrat envoyé",0.8,IF(F45="Fermé - WON",1,IF(F45="Fermé - PERDU",0,))))))))</f>
        <v/>
      </c>
      <c r="I45" s="9">
        <f>'tes basées sur les transactions'!G45*'tes basées sur les transactions'!H45</f>
        <v/>
      </c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</row>
    <row r="46" outlineLevel="1" ht="22" customHeight="1">
      <c r="B46" s="11" t="inlineStr">
        <is>
          <t>Client 19</t>
        </is>
      </c>
      <c r="C46" s="11" t="n"/>
      <c r="D46" s="11" t="n"/>
      <c r="E46" s="27" t="n"/>
      <c r="F46" s="11" t="n"/>
      <c r="G46" s="21" t="n">
        <v>0</v>
      </c>
      <c r="H46" s="24">
        <f>IF(F46="Prospection",0.05,IF(F46="Contact Initiation",0.15,IF(F46="Identification des besoins",0.2,IF(F46="Présentation de l'offre",0.3,IF(F46="Gestion des objections",0.45,IF(F46="Contrat envoyé",0.8,IF(F46="Fermé - WON",1,IF(F46="Fermé - PERDU",0,))))))))</f>
        <v/>
      </c>
      <c r="I46" s="40">
        <f>'tes basées sur les transactions'!G46*'tes basées sur les transactions'!H46</f>
        <v/>
      </c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</row>
    <row r="47" outlineLevel="1" ht="22" customHeight="1" thickBot="1">
      <c r="B47" s="29" t="inlineStr">
        <is>
          <t>Client 20</t>
        </is>
      </c>
      <c r="C47" s="29" t="n"/>
      <c r="D47" s="29" t="n"/>
      <c r="E47" s="30" t="n"/>
      <c r="F47" s="29" t="n"/>
      <c r="G47" s="31" t="n">
        <v>0</v>
      </c>
      <c r="H47" s="32">
        <f>IF(F47="Prospection",0.05,IF(F47="Contact Initiation",0.15,IF(F47="Identification des besoins",0.2,IF(F47="Présentation de l'offre",0.3,IF(F47="Gestion des objections",0.45,IF(F47="Contrat envoyé",0.8,IF(F47="Fermé - WON",1,IF(F47="Fermé - PERDU",0,))))))))</f>
        <v/>
      </c>
      <c r="I47" s="33">
        <f>'tes basées sur les transactions'!G47*'tes basées sur les transactions'!H47</f>
        <v/>
      </c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</row>
    <row r="48" ht="22" customHeight="1">
      <c r="B48" s="8" t="n"/>
      <c r="C48" s="6" t="n"/>
      <c r="D48" s="6" t="n"/>
      <c r="E48" s="7" t="n"/>
      <c r="F48" s="19" t="inlineStr">
        <is>
          <t>TOTAL DES PRÉVISIONS</t>
        </is>
      </c>
      <c r="G48" s="23">
        <f>SUM(G28:G47)</f>
        <v/>
      </c>
      <c r="H48" s="26" t="inlineStr">
        <is>
          <t>WGT TOTAL</t>
        </is>
      </c>
      <c r="I48" s="5">
        <f>SUM(I28:I47)</f>
        <v/>
      </c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</row>
    <row r="49"/>
    <row r="50" ht="30" customFormat="1" customHeight="1" s="34">
      <c r="B50" s="35" t="inlineStr">
        <is>
          <t>TROISIÈME TRIMESTRE</t>
        </is>
      </c>
    </row>
    <row r="51" ht="37.5" customHeight="1">
      <c r="B51" s="12" t="inlineStr">
        <is>
          <t>NOM DE L'OFFRE</t>
        </is>
      </c>
      <c r="C51" s="12" t="inlineStr">
        <is>
          <t>NOM DU CONTACT</t>
        </is>
      </c>
      <c r="D51" s="12" t="inlineStr">
        <is>
          <t>REPRÉSENTANT</t>
        </is>
      </c>
      <c r="E51" s="12" t="inlineStr">
        <is>
          <t>DATE PRÉVUE 
DE FERMER</t>
        </is>
      </c>
      <c r="F51" s="12" t="inlineStr">
        <is>
          <t>PHASE DE VENTE</t>
        </is>
      </c>
      <c r="G51" s="20" t="inlineStr">
        <is>
          <t>MONTANT PRÉVISIONNEL</t>
        </is>
      </c>
      <c r="H51" s="37" t="inlineStr">
        <is>
          <t>PROBABILITÉ DE VENTE %</t>
        </is>
      </c>
      <c r="I51" s="38" t="inlineStr">
        <is>
          <t>MONTANT PRÉVISIONNEL PONDÉRÉ</t>
        </is>
      </c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</row>
    <row r="52" outlineLevel="1" ht="22" customHeight="1">
      <c r="B52" s="11" t="inlineStr">
        <is>
          <t>Client 1</t>
        </is>
      </c>
      <c r="C52" s="11" t="n"/>
      <c r="D52" s="11" t="n"/>
      <c r="E52" s="27" t="n"/>
      <c r="F52" s="11" t="n"/>
      <c r="G52" s="21" t="n">
        <v>0</v>
      </c>
      <c r="H52" s="24">
        <f>IF(F52="Prospection",0.05,IF(F52="Contact Initiation",0.15,IF(F52="Identification des besoins",0.2,IF(F52="Présentation de l'offre",0.3,IF(F52="Gestion des objections",0.45,IF(F52="Contrat envoyé",0.8,IF(F52="Fermé - WON",1,IF(F52="Fermé - PERDU",0,))))))))</f>
        <v/>
      </c>
      <c r="I52" s="40">
        <f>'tes basées sur les transactions'!G52*'tes basées sur les transactions'!H52</f>
        <v/>
      </c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</row>
    <row r="53" outlineLevel="1" ht="22" customHeight="1">
      <c r="B53" s="10" t="inlineStr">
        <is>
          <t>Client 2</t>
        </is>
      </c>
      <c r="C53" s="10" t="n"/>
      <c r="D53" s="10" t="n"/>
      <c r="E53" s="28" t="n"/>
      <c r="F53" s="10" t="n"/>
      <c r="G53" s="22" t="n">
        <v>0</v>
      </c>
      <c r="H53" s="25">
        <f>IF(F53="Prospection",0.05,IF(F53="Contact Initiation",0.15,IF(F53="Identification des besoins",0.2,IF(F53="Présentation de l'offre",0.3,IF(F53="Gestion des objections",0.45,IF(F53="Contrat envoyé",0.8,IF(F53="Fermé - WON",1,IF(F53="Fermé - PERDU",0,))))))))</f>
        <v/>
      </c>
      <c r="I53" s="9">
        <f>'tes basées sur les transactions'!G53*'tes basées sur les transactions'!H53</f>
        <v/>
      </c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</row>
    <row r="54" outlineLevel="1" ht="22" customHeight="1">
      <c r="B54" s="11" t="inlineStr">
        <is>
          <t>Client 3</t>
        </is>
      </c>
      <c r="C54" s="11" t="n"/>
      <c r="D54" s="11" t="n"/>
      <c r="E54" s="27" t="n"/>
      <c r="F54" s="11" t="n"/>
      <c r="G54" s="21" t="n">
        <v>0</v>
      </c>
      <c r="H54" s="24">
        <f>IF(F54="Prospection",0.05,IF(F54="Contact Initiation",0.15,IF(F54="Identification des besoins",0.2,IF(F54="Présentation de l'offre",0.3,IF(F54="Gestion des objections",0.45,IF(F54="Contrat envoyé",0.8,IF(F54="Fermé - WON",1,IF(F54="Fermé - PERDU",0,))))))))</f>
        <v/>
      </c>
      <c r="I54" s="40">
        <f>'tes basées sur les transactions'!G54*'tes basées sur les transactions'!H54</f>
        <v/>
      </c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</row>
    <row r="55" outlineLevel="1" ht="22" customHeight="1">
      <c r="B55" s="10" t="inlineStr">
        <is>
          <t>Client 4</t>
        </is>
      </c>
      <c r="C55" s="10" t="n"/>
      <c r="D55" s="10" t="n"/>
      <c r="E55" s="28" t="n"/>
      <c r="F55" s="10" t="n"/>
      <c r="G55" s="22" t="n">
        <v>0</v>
      </c>
      <c r="H55" s="25">
        <f>IF(F55="Prospection",0.05,IF(F55="Contact Initiation",0.15,IF(F55="Identification des besoins",0.2,IF(F55="Présentation de l'offre",0.3,IF(F55="Gestion des objections",0.45,IF(F55="Contrat envoyé",0.8,IF(F55="Fermé - WON",1,IF(F55="Fermé - PERDU",0,))))))))</f>
        <v/>
      </c>
      <c r="I55" s="9">
        <f>'tes basées sur les transactions'!G55*'tes basées sur les transactions'!H55</f>
        <v/>
      </c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</row>
    <row r="56" outlineLevel="1" ht="22" customHeight="1">
      <c r="B56" s="11" t="inlineStr">
        <is>
          <t>Client 5</t>
        </is>
      </c>
      <c r="C56" s="11" t="n"/>
      <c r="D56" s="11" t="n"/>
      <c r="E56" s="27" t="n"/>
      <c r="F56" s="11" t="n"/>
      <c r="G56" s="21" t="n">
        <v>0</v>
      </c>
      <c r="H56" s="24">
        <f>IF(F56="Prospection",0.05,IF(F56="Contact Initiation",0.15,IF(F56="Identification des besoins",0.2,IF(F56="Présentation de l'offre",0.3,IF(F56="Gestion des objections",0.45,IF(F56="Contrat envoyé",0.8,IF(F56="Fermé - WON",1,IF(F56="Fermé - PERDU",0,))))))))</f>
        <v/>
      </c>
      <c r="I56" s="40">
        <f>'tes basées sur les transactions'!G56*'tes basées sur les transactions'!H56</f>
        <v/>
      </c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</row>
    <row r="57" outlineLevel="1" ht="22" customHeight="1">
      <c r="B57" s="10" t="inlineStr">
        <is>
          <t>Client 6</t>
        </is>
      </c>
      <c r="C57" s="10" t="n"/>
      <c r="D57" s="10" t="n"/>
      <c r="E57" s="28" t="n"/>
      <c r="F57" s="10" t="n"/>
      <c r="G57" s="22" t="n">
        <v>0</v>
      </c>
      <c r="H57" s="25">
        <f>IF(F57="Prospection",0.05,IF(F57="Contact Initiation",0.15,IF(F57="Identification des besoins",0.2,IF(F57="Présentation de l'offre",0.3,IF(F57="Gestion des objections",0.45,IF(F57="Contrat envoyé",0.8,IF(F57="Fermé - WON",1,IF(F57="Fermé - PERDU",0,))))))))</f>
        <v/>
      </c>
      <c r="I57" s="9">
        <f>'tes basées sur les transactions'!G57*'tes basées sur les transactions'!H57</f>
        <v/>
      </c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</row>
    <row r="58" outlineLevel="1" ht="22" customHeight="1">
      <c r="B58" s="11" t="inlineStr">
        <is>
          <t>Client 7</t>
        </is>
      </c>
      <c r="C58" s="11" t="n"/>
      <c r="D58" s="11" t="n"/>
      <c r="E58" s="27" t="n"/>
      <c r="F58" s="11" t="n"/>
      <c r="G58" s="21" t="n">
        <v>0</v>
      </c>
      <c r="H58" s="24">
        <f>IF(F58="Prospection",0.05,IF(F58="Contact Initiation",0.15,IF(F58="Identification des besoins",0.2,IF(F58="Présentation de l'offre",0.3,IF(F58="Gestion des objections",0.45,IF(F58="Contrat envoyé",0.8,IF(F58="Fermé - WON",1,IF(F58="Fermé - PERDU",0,))))))))</f>
        <v/>
      </c>
      <c r="I58" s="40">
        <f>'tes basées sur les transactions'!G58*'tes basées sur les transactions'!H58</f>
        <v/>
      </c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</row>
    <row r="59" outlineLevel="1" ht="22" customHeight="1">
      <c r="B59" s="10" t="inlineStr">
        <is>
          <t>Client 8</t>
        </is>
      </c>
      <c r="C59" s="10" t="n"/>
      <c r="D59" s="10" t="n"/>
      <c r="E59" s="28" t="n"/>
      <c r="F59" s="10" t="n"/>
      <c r="G59" s="22" t="n">
        <v>0</v>
      </c>
      <c r="H59" s="25">
        <f>IF(F59="Prospection",0.05,IF(F59="Contact Initiation",0.15,IF(F59="Identification des besoins",0.2,IF(F59="Présentation de l'offre",0.3,IF(F59="Gestion des objections",0.45,IF(F59="Contrat envoyé",0.8,IF(F59="Fermé - WON",1,IF(F59="Fermé - PERDU",0,))))))))</f>
        <v/>
      </c>
      <c r="I59" s="9">
        <f>'tes basées sur les transactions'!G59*'tes basées sur les transactions'!H59</f>
        <v/>
      </c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</row>
    <row r="60" outlineLevel="1" ht="22" customHeight="1">
      <c r="B60" s="11" t="inlineStr">
        <is>
          <t>Client 9</t>
        </is>
      </c>
      <c r="C60" s="11" t="n"/>
      <c r="D60" s="11" t="n"/>
      <c r="E60" s="27" t="n"/>
      <c r="F60" s="11" t="n"/>
      <c r="G60" s="21" t="n">
        <v>0</v>
      </c>
      <c r="H60" s="24">
        <f>IF(F60="Prospection",0.05,IF(F60="Contact Initiation",0.15,IF(F60="Identification des besoins",0.2,IF(F60="Présentation de l'offre",0.3,IF(F60="Gestion des objections",0.45,IF(F60="Contrat envoyé",0.8,IF(F60="Fermé - WON",1,IF(F60="Fermé - PERDU",0,))))))))</f>
        <v/>
      </c>
      <c r="I60" s="40">
        <f>'tes basées sur les transactions'!G60*'tes basées sur les transactions'!H60</f>
        <v/>
      </c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</row>
    <row r="61" outlineLevel="1" ht="22" customHeight="1">
      <c r="B61" s="10" t="inlineStr">
        <is>
          <t>Client 10</t>
        </is>
      </c>
      <c r="C61" s="10" t="n"/>
      <c r="D61" s="10" t="n"/>
      <c r="E61" s="28" t="n"/>
      <c r="F61" s="10" t="n"/>
      <c r="G61" s="22" t="n">
        <v>0</v>
      </c>
      <c r="H61" s="25">
        <f>IF(F61="Prospection",0.05,IF(F61="Contact Initiation",0.15,IF(F61="Identification des besoins",0.2,IF(F61="Présentation de l'offre",0.3,IF(F61="Gestion des objections",0.45,IF(F61="Contrat envoyé",0.8,IF(F61="Fermé - WON",1,IF(F61="Fermé - PERDU",0,))))))))</f>
        <v/>
      </c>
      <c r="I61" s="9">
        <f>'tes basées sur les transactions'!G61*'tes basées sur les transactions'!H61</f>
        <v/>
      </c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</row>
    <row r="62" outlineLevel="1" ht="22" customHeight="1">
      <c r="B62" s="11" t="inlineStr">
        <is>
          <t>Client 11</t>
        </is>
      </c>
      <c r="C62" s="11" t="n"/>
      <c r="D62" s="11" t="n"/>
      <c r="E62" s="27" t="n"/>
      <c r="F62" s="11" t="n"/>
      <c r="G62" s="21" t="n">
        <v>0</v>
      </c>
      <c r="H62" s="24">
        <f>IF(F62="Prospection",0.05,IF(F62="Contact Initiation",0.15,IF(F62="Identification des besoins",0.2,IF(F62="Présentation de l'offre",0.3,IF(F62="Gestion des objections",0.45,IF(F62="Contrat envoyé",0.8,IF(F62="Fermé - WON",1,IF(F62="Fermé - PERDU",0,))))))))</f>
        <v/>
      </c>
      <c r="I62" s="40">
        <f>'tes basées sur les transactions'!G62*'tes basées sur les transactions'!H62</f>
        <v/>
      </c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</row>
    <row r="63" outlineLevel="1" ht="22" customHeight="1">
      <c r="B63" s="10" t="inlineStr">
        <is>
          <t>Client 12</t>
        </is>
      </c>
      <c r="C63" s="10" t="n"/>
      <c r="D63" s="10" t="n"/>
      <c r="E63" s="28" t="n"/>
      <c r="F63" s="10" t="n"/>
      <c r="G63" s="22" t="n">
        <v>0</v>
      </c>
      <c r="H63" s="25">
        <f>IF(F63="Prospection",0.05,IF(F63="Contact Initiation",0.15,IF(F63="Identification des besoins",0.2,IF(F63="Présentation de l'offre",0.3,IF(F63="Gestion des objections",0.45,IF(F63="Contrat envoyé",0.8,IF(F63="Fermé - WON",1,IF(F63="Fermé - PERDU",0,))))))))</f>
        <v/>
      </c>
      <c r="I63" s="9">
        <f>'tes basées sur les transactions'!G63*'tes basées sur les transactions'!H63</f>
        <v/>
      </c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</row>
    <row r="64" outlineLevel="1" ht="22" customHeight="1">
      <c r="B64" s="11" t="inlineStr">
        <is>
          <t>Client 13</t>
        </is>
      </c>
      <c r="C64" s="11" t="n"/>
      <c r="D64" s="11" t="n"/>
      <c r="E64" s="27" t="n"/>
      <c r="F64" s="11" t="n"/>
      <c r="G64" s="21" t="n">
        <v>0</v>
      </c>
      <c r="H64" s="24">
        <f>IF(F64="Prospection",0.05,IF(F64="Contact Initiation",0.15,IF(F64="Identification des besoins",0.2,IF(F64="Présentation de l'offre",0.3,IF(F64="Gestion des objections",0.45,IF(F64="Contrat envoyé",0.8,IF(F64="Fermé - WON",1,IF(F64="Fermé - PERDU",0,))))))))</f>
        <v/>
      </c>
      <c r="I64" s="40">
        <f>'tes basées sur les transactions'!G64*'tes basées sur les transactions'!H64</f>
        <v/>
      </c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</row>
    <row r="65" outlineLevel="1" ht="22" customHeight="1">
      <c r="B65" s="10" t="inlineStr">
        <is>
          <t>Client 14</t>
        </is>
      </c>
      <c r="C65" s="10" t="n"/>
      <c r="D65" s="10" t="n"/>
      <c r="E65" s="28" t="n"/>
      <c r="F65" s="10" t="n"/>
      <c r="G65" s="22" t="n">
        <v>0</v>
      </c>
      <c r="H65" s="25">
        <f>IF(F65="Prospection",0.05,IF(F65="Contact Initiation",0.15,IF(F65="Identification des besoins",0.2,IF(F65="Présentation de l'offre",0.3,IF(F65="Gestion des objections",0.45,IF(F65="Contrat envoyé",0.8,IF(F65="Fermé - WON",1,IF(F65="Fermé - PERDU",0,))))))))</f>
        <v/>
      </c>
      <c r="I65" s="9">
        <f>'tes basées sur les transactions'!G65*'tes basées sur les transactions'!H65</f>
        <v/>
      </c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</row>
    <row r="66" outlineLevel="1" ht="22" customHeight="1">
      <c r="B66" s="11" t="inlineStr">
        <is>
          <t>Client 15</t>
        </is>
      </c>
      <c r="C66" s="11" t="n"/>
      <c r="D66" s="11" t="n"/>
      <c r="E66" s="27" t="n"/>
      <c r="F66" s="11" t="n"/>
      <c r="G66" s="21" t="n">
        <v>0</v>
      </c>
      <c r="H66" s="24">
        <f>IF(F66="Prospection",0.05,IF(F66="Contact Initiation",0.15,IF(F66="Identification des besoins",0.2,IF(F66="Présentation de l'offre",0.3,IF(F66="Gestion des objections",0.45,IF(F66="Contrat envoyé",0.8,IF(F66="Fermé - WON",1,IF(F66="Fermé - PERDU",0,))))))))</f>
        <v/>
      </c>
      <c r="I66" s="40">
        <f>'tes basées sur les transactions'!G66*'tes basées sur les transactions'!H66</f>
        <v/>
      </c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</row>
    <row r="67" outlineLevel="1" ht="22" customHeight="1">
      <c r="B67" s="10" t="inlineStr">
        <is>
          <t>Client 16</t>
        </is>
      </c>
      <c r="C67" s="10" t="n"/>
      <c r="D67" s="10" t="n"/>
      <c r="E67" s="28" t="n"/>
      <c r="F67" s="10" t="n"/>
      <c r="G67" s="22" t="n">
        <v>0</v>
      </c>
      <c r="H67" s="25">
        <f>IF(F67="Prospection",0.05,IF(F67="Contact Initiation",0.15,IF(F67="Identification des besoins",0.2,IF(F67="Présentation de l'offre",0.3,IF(F67="Gestion des objections",0.45,IF(F67="Contrat envoyé",0.8,IF(F67="Fermé - WON",1,IF(F67="Fermé - PERDU",0,))))))))</f>
        <v/>
      </c>
      <c r="I67" s="9">
        <f>'tes basées sur les transactions'!G67*'tes basées sur les transactions'!H67</f>
        <v/>
      </c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</row>
    <row r="68" outlineLevel="1" ht="22" customHeight="1">
      <c r="B68" s="11" t="inlineStr">
        <is>
          <t>Client 17</t>
        </is>
      </c>
      <c r="C68" s="11" t="n"/>
      <c r="D68" s="11" t="n"/>
      <c r="E68" s="27" t="n"/>
      <c r="F68" s="11" t="n"/>
      <c r="G68" s="21" t="n">
        <v>0</v>
      </c>
      <c r="H68" s="24">
        <f>IF(F68="Prospection",0.05,IF(F68="Contact Initiation",0.15,IF(F68="Identification des besoins",0.2,IF(F68="Présentation de l'offre",0.3,IF(F68="Gestion des objections",0.45,IF(F68="Contrat envoyé",0.8,IF(F68="Fermé - WON",1,IF(F68="Fermé - PERDU",0,))))))))</f>
        <v/>
      </c>
      <c r="I68" s="40">
        <f>'tes basées sur les transactions'!G68*'tes basées sur les transactions'!H68</f>
        <v/>
      </c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</row>
    <row r="69" outlineLevel="1" ht="22" customHeight="1">
      <c r="B69" s="10" t="inlineStr">
        <is>
          <t>Client 18</t>
        </is>
      </c>
      <c r="C69" s="10" t="n"/>
      <c r="D69" s="10" t="n"/>
      <c r="E69" s="28" t="n"/>
      <c r="F69" s="10" t="n"/>
      <c r="G69" s="22" t="n">
        <v>0</v>
      </c>
      <c r="H69" s="25">
        <f>IF(F69="Prospection",0.05,IF(F69="Contact Initiation",0.15,IF(F69="Identification des besoins",0.2,IF(F69="Présentation de l'offre",0.3,IF(F69="Gestion des objections",0.45,IF(F69="Contrat envoyé",0.8,IF(F69="Fermé - WON",1,IF(F69="Fermé - PERDU",0,))))))))</f>
        <v/>
      </c>
      <c r="I69" s="9">
        <f>'tes basées sur les transactions'!G69*'tes basées sur les transactions'!H69</f>
        <v/>
      </c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</row>
    <row r="70" outlineLevel="1" ht="22" customHeight="1">
      <c r="B70" s="11" t="inlineStr">
        <is>
          <t>Client 19</t>
        </is>
      </c>
      <c r="C70" s="11" t="n"/>
      <c r="D70" s="11" t="n"/>
      <c r="E70" s="27" t="n"/>
      <c r="F70" s="11" t="n"/>
      <c r="G70" s="21" t="n">
        <v>0</v>
      </c>
      <c r="H70" s="24">
        <f>IF(F70="Prospection",0.05,IF(F70="Contact Initiation",0.15,IF(F70="Identification des besoins",0.2,IF(F70="Présentation de l'offre",0.3,IF(F70="Gestion des objections",0.45,IF(F70="Contrat envoyé",0.8,IF(F70="Fermé - WON",1,IF(F70="Fermé - PERDU",0,))))))))</f>
        <v/>
      </c>
      <c r="I70" s="40">
        <f>'tes basées sur les transactions'!G70*'tes basées sur les transactions'!H70</f>
        <v/>
      </c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</row>
    <row r="71" outlineLevel="1" ht="22" customHeight="1" thickBot="1">
      <c r="B71" s="29" t="inlineStr">
        <is>
          <t>Client 20</t>
        </is>
      </c>
      <c r="C71" s="29" t="n"/>
      <c r="D71" s="29" t="n"/>
      <c r="E71" s="30" t="n"/>
      <c r="F71" s="29" t="n"/>
      <c r="G71" s="31" t="n">
        <v>0</v>
      </c>
      <c r="H71" s="32">
        <f>IF(F71="Prospection",0.05,IF(F71="Contact Initiation",0.15,IF(F71="Identification des besoins",0.2,IF(F71="Présentation de l'offre",0.3,IF(F71="Gestion des objections",0.45,IF(F71="Contrat envoyé",0.8,IF(F71="Fermé - WON",1,IF(F71="Fermé - PERDU",0,))))))))</f>
        <v/>
      </c>
      <c r="I71" s="33">
        <f>'tes basées sur les transactions'!G71*'tes basées sur les transactions'!H71</f>
        <v/>
      </c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</row>
    <row r="72" ht="22" customHeight="1">
      <c r="B72" s="8" t="n"/>
      <c r="C72" s="6" t="n"/>
      <c r="D72" s="6" t="n"/>
      <c r="E72" s="7" t="n"/>
      <c r="F72" s="19" t="inlineStr">
        <is>
          <t>TOTAL DES PRÉVISIONS</t>
        </is>
      </c>
      <c r="G72" s="23">
        <f>SUM(G52:G71)</f>
        <v/>
      </c>
      <c r="H72" s="26" t="inlineStr">
        <is>
          <t>WGT TOTAL</t>
        </is>
      </c>
      <c r="I72" s="5">
        <f>SUM(I52:I71)</f>
        <v/>
      </c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</row>
    <row r="73"/>
    <row r="74" ht="30" customFormat="1" customHeight="1" s="34">
      <c r="B74" s="35" t="inlineStr">
        <is>
          <t>QUATRIÈME TRIMESTRE</t>
        </is>
      </c>
    </row>
    <row r="75" ht="37.5" customHeight="1">
      <c r="B75" s="12" t="inlineStr">
        <is>
          <t>NOM DE L'OFFRE</t>
        </is>
      </c>
      <c r="C75" s="12" t="inlineStr">
        <is>
          <t>NOM DU CONTACT</t>
        </is>
      </c>
      <c r="D75" s="12" t="inlineStr">
        <is>
          <t>REPRÉSENTANT</t>
        </is>
      </c>
      <c r="E75" s="12" t="inlineStr">
        <is>
          <t>DATE PRÉVUE 
DE FERMER</t>
        </is>
      </c>
      <c r="F75" s="12" t="inlineStr">
        <is>
          <t>PHASE DE VENTE</t>
        </is>
      </c>
      <c r="G75" s="20" t="inlineStr">
        <is>
          <t>MONTANT PRÉVISIONNEL</t>
        </is>
      </c>
      <c r="H75" s="37" t="inlineStr">
        <is>
          <t>PROBABILITÉ DE VENTE %</t>
        </is>
      </c>
      <c r="I75" s="38" t="inlineStr">
        <is>
          <t>MONTANT PRÉVISIONNEL PONDÉRÉ</t>
        </is>
      </c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</row>
    <row r="76" outlineLevel="1" ht="22" customHeight="1">
      <c r="B76" s="11" t="inlineStr">
        <is>
          <t>Client 1</t>
        </is>
      </c>
      <c r="C76" s="11" t="n"/>
      <c r="D76" s="11" t="n"/>
      <c r="E76" s="27" t="n"/>
      <c r="F76" s="11" t="n"/>
      <c r="G76" s="21" t="n">
        <v>0</v>
      </c>
      <c r="H76" s="24">
        <f>IF(F76="Prospection",0.05,IF(F76="Contact Initiation",0.15,IF(F76="Identification des besoins",0.2,IF(F76="Présentation de l'offre",0.3,IF(F76="Gestion des objections",0.45,IF(F76="Contrat envoyé",0.8,IF(F76="Fermé - WON",1,IF(F76="Fermé - PERDU",0,))))))))</f>
        <v/>
      </c>
      <c r="I76" s="40">
        <f>'tes basées sur les transactions'!G76*'tes basées sur les transactions'!H76</f>
        <v/>
      </c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</row>
    <row r="77" outlineLevel="1" ht="22" customHeight="1">
      <c r="B77" s="10" t="inlineStr">
        <is>
          <t>Client 2</t>
        </is>
      </c>
      <c r="C77" s="10" t="n"/>
      <c r="D77" s="10" t="n"/>
      <c r="E77" s="28" t="n"/>
      <c r="F77" s="10" t="n"/>
      <c r="G77" s="22" t="n">
        <v>0</v>
      </c>
      <c r="H77" s="25">
        <f>IF(F77="Prospection",0.05,IF(F77="Contact Initiation",0.15,IF(F77="Identification des besoins",0.2,IF(F77="Présentation de l'offre",0.3,IF(F77="Gestion des objections",0.45,IF(F77="Contrat envoyé",0.8,IF(F77="Fermé - WON",1,IF(F77="Fermé - PERDU",0,))))))))</f>
        <v/>
      </c>
      <c r="I77" s="9">
        <f>'tes basées sur les transactions'!G77*'tes basées sur les transactions'!H77</f>
        <v/>
      </c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</row>
    <row r="78" outlineLevel="1" ht="22" customHeight="1">
      <c r="B78" s="11" t="inlineStr">
        <is>
          <t>Client 3</t>
        </is>
      </c>
      <c r="C78" s="11" t="n"/>
      <c r="D78" s="11" t="n"/>
      <c r="E78" s="27" t="n"/>
      <c r="F78" s="11" t="n"/>
      <c r="G78" s="21" t="n">
        <v>0</v>
      </c>
      <c r="H78" s="24">
        <f>IF(F78="Prospection",0.05,IF(F78="Contact Initiation",0.15,IF(F78="Identification des besoins",0.2,IF(F78="Présentation de l'offre",0.3,IF(F78="Gestion des objections",0.45,IF(F78="Contrat envoyé",0.8,IF(F78="Fermé - WON",1,IF(F78="Fermé - PERDU",0,))))))))</f>
        <v/>
      </c>
      <c r="I78" s="40">
        <f>'tes basées sur les transactions'!G78*'tes basées sur les transactions'!H78</f>
        <v/>
      </c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</row>
    <row r="79" outlineLevel="1" ht="22" customHeight="1">
      <c r="B79" s="10" t="inlineStr">
        <is>
          <t>Client 4</t>
        </is>
      </c>
      <c r="C79" s="10" t="n"/>
      <c r="D79" s="10" t="n"/>
      <c r="E79" s="28" t="n"/>
      <c r="F79" s="10" t="n"/>
      <c r="G79" s="22" t="n">
        <v>0</v>
      </c>
      <c r="H79" s="25">
        <f>IF(F79="Prospection",0.05,IF(F79="Contact Initiation",0.15,IF(F79="Identification des besoins",0.2,IF(F79="Présentation de l'offre",0.3,IF(F79="Gestion des objections",0.45,IF(F79="Contrat envoyé",0.8,IF(F79="Fermé - WON",1,IF(F79="Fermé - PERDU",0,))))))))</f>
        <v/>
      </c>
      <c r="I79" s="9">
        <f>'tes basées sur les transactions'!G79*'tes basées sur les transactions'!H79</f>
        <v/>
      </c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</row>
    <row r="80" outlineLevel="1" ht="22" customHeight="1">
      <c r="B80" s="11" t="inlineStr">
        <is>
          <t>Client 5</t>
        </is>
      </c>
      <c r="C80" s="11" t="n"/>
      <c r="D80" s="11" t="n"/>
      <c r="E80" s="27" t="n"/>
      <c r="F80" s="11" t="n"/>
      <c r="G80" s="21" t="n">
        <v>0</v>
      </c>
      <c r="H80" s="24">
        <f>IF(F80="Prospection",0.05,IF(F80="Contact Initiation",0.15,IF(F80="Identification des besoins",0.2,IF(F80="Présentation de l'offre",0.3,IF(F80="Gestion des objections",0.45,IF(F80="Contrat envoyé",0.8,IF(F80="Fermé - WON",1,IF(F80="Fermé - PERDU",0,))))))))</f>
        <v/>
      </c>
      <c r="I80" s="40">
        <f>'tes basées sur les transactions'!G80*'tes basées sur les transactions'!H80</f>
        <v/>
      </c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</row>
    <row r="81" outlineLevel="1" ht="22" customHeight="1">
      <c r="B81" s="10" t="inlineStr">
        <is>
          <t>Client 6</t>
        </is>
      </c>
      <c r="C81" s="10" t="n"/>
      <c r="D81" s="10" t="n"/>
      <c r="E81" s="28" t="n"/>
      <c r="F81" s="10" t="n"/>
      <c r="G81" s="22" t="n">
        <v>0</v>
      </c>
      <c r="H81" s="25">
        <f>IF(F81="Prospection",0.05,IF(F81="Contact Initiation",0.15,IF(F81="Identification des besoins",0.2,IF(F81="Présentation de l'offre",0.3,IF(F81="Gestion des objections",0.45,IF(F81="Contrat envoyé",0.8,IF(F81="Fermé - WON",1,IF(F81="Fermé - PERDU",0,))))))))</f>
        <v/>
      </c>
      <c r="I81" s="9">
        <f>'tes basées sur les transactions'!G81*'tes basées sur les transactions'!H81</f>
        <v/>
      </c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</row>
    <row r="82" outlineLevel="1" ht="22" customHeight="1">
      <c r="B82" s="11" t="inlineStr">
        <is>
          <t>Client 7</t>
        </is>
      </c>
      <c r="C82" s="11" t="n"/>
      <c r="D82" s="11" t="n"/>
      <c r="E82" s="27" t="n"/>
      <c r="F82" s="11" t="n"/>
      <c r="G82" s="21" t="n">
        <v>0</v>
      </c>
      <c r="H82" s="24">
        <f>IF(F82="Prospection",0.05,IF(F82="Contact Initiation",0.15,IF(F82="Identification des besoins",0.2,IF(F82="Présentation de l'offre",0.3,IF(F82="Gestion des objections",0.45,IF(F82="Contrat envoyé",0.8,IF(F82="Fermé - WON",1,IF(F82="Fermé - PERDU",0,))))))))</f>
        <v/>
      </c>
      <c r="I82" s="40">
        <f>'tes basées sur les transactions'!G82*'tes basées sur les transactions'!H82</f>
        <v/>
      </c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</row>
    <row r="83" outlineLevel="1" ht="22" customHeight="1">
      <c r="B83" s="10" t="inlineStr">
        <is>
          <t>Client 8</t>
        </is>
      </c>
      <c r="C83" s="10" t="n"/>
      <c r="D83" s="10" t="n"/>
      <c r="E83" s="28" t="n"/>
      <c r="F83" s="10" t="n"/>
      <c r="G83" s="22" t="n">
        <v>0</v>
      </c>
      <c r="H83" s="25">
        <f>IF(F83="Prospection",0.05,IF(F83="Contact Initiation",0.15,IF(F83="Identification des besoins",0.2,IF(F83="Présentation de l'offre",0.3,IF(F83="Gestion des objections",0.45,IF(F83="Contrat envoyé",0.8,IF(F83="Fermé - WON",1,IF(F83="Fermé - PERDU",0,))))))))</f>
        <v/>
      </c>
      <c r="I83" s="9">
        <f>'tes basées sur les transactions'!G83*'tes basées sur les transactions'!H83</f>
        <v/>
      </c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</row>
    <row r="84" outlineLevel="1" ht="22" customHeight="1">
      <c r="B84" s="11" t="inlineStr">
        <is>
          <t>Client 9</t>
        </is>
      </c>
      <c r="C84" s="11" t="n"/>
      <c r="D84" s="11" t="n"/>
      <c r="E84" s="27" t="n"/>
      <c r="F84" s="11" t="n"/>
      <c r="G84" s="21" t="n">
        <v>0</v>
      </c>
      <c r="H84" s="24">
        <f>IF(F84="Prospection",0.05,IF(F84="Contact Initiation",0.15,IF(F84="Identification des besoins",0.2,IF(F84="Présentation de l'offre",0.3,IF(F84="Gestion des objections",0.45,IF(F84="Contrat envoyé",0.8,IF(F84="Fermé - WON",1,IF(F84="Fermé - PERDU",0,))))))))</f>
        <v/>
      </c>
      <c r="I84" s="40">
        <f>'tes basées sur les transactions'!G84*'tes basées sur les transactions'!H84</f>
        <v/>
      </c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</row>
    <row r="85" outlineLevel="1" ht="22" customHeight="1">
      <c r="B85" s="10" t="inlineStr">
        <is>
          <t>Client 10</t>
        </is>
      </c>
      <c r="C85" s="10" t="n"/>
      <c r="D85" s="10" t="n"/>
      <c r="E85" s="28" t="n"/>
      <c r="F85" s="10" t="n"/>
      <c r="G85" s="22" t="n">
        <v>0</v>
      </c>
      <c r="H85" s="25">
        <f>IF(F85="Prospection",0.05,IF(F85="Contact Initiation",0.15,IF(F85="Identification des besoins",0.2,IF(F85="Présentation de l'offre",0.3,IF(F85="Gestion des objections",0.45,IF(F85="Contrat envoyé",0.8,IF(F85="Fermé - WON",1,IF(F85="Fermé - PERDU",0,))))))))</f>
        <v/>
      </c>
      <c r="I85" s="9">
        <f>'tes basées sur les transactions'!G85*'tes basées sur les transactions'!H85</f>
        <v/>
      </c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</row>
    <row r="86" outlineLevel="1" ht="22" customHeight="1">
      <c r="B86" s="11" t="inlineStr">
        <is>
          <t>Client 11</t>
        </is>
      </c>
      <c r="C86" s="11" t="n"/>
      <c r="D86" s="11" t="n"/>
      <c r="E86" s="27" t="n"/>
      <c r="F86" s="11" t="n"/>
      <c r="G86" s="21" t="n">
        <v>0</v>
      </c>
      <c r="H86" s="24">
        <f>IF(F86="Prospection",0.05,IF(F86="Contact Initiation",0.15,IF(F86="Identification des besoins",0.2,IF(F86="Présentation de l'offre",0.3,IF(F86="Gestion des objections",0.45,IF(F86="Contrat envoyé",0.8,IF(F86="Fermé - WON",1,IF(F86="Fermé - PERDU",0,))))))))</f>
        <v/>
      </c>
      <c r="I86" s="40">
        <f>'tes basées sur les transactions'!G86*'tes basées sur les transactions'!H86</f>
        <v/>
      </c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</row>
    <row r="87" outlineLevel="1" ht="22" customHeight="1">
      <c r="B87" s="10" t="inlineStr">
        <is>
          <t>Client 12</t>
        </is>
      </c>
      <c r="C87" s="10" t="n"/>
      <c r="D87" s="10" t="n"/>
      <c r="E87" s="28" t="n"/>
      <c r="F87" s="10" t="n"/>
      <c r="G87" s="22" t="n">
        <v>0</v>
      </c>
      <c r="H87" s="25">
        <f>IF(F87="Prospection",0.05,IF(F87="Contact Initiation",0.15,IF(F87="Identification des besoins",0.2,IF(F87="Présentation de l'offre",0.3,IF(F87="Gestion des objections",0.45,IF(F87="Contrat envoyé",0.8,IF(F87="Fermé - WON",1,IF(F87="Fermé - PERDU",0,))))))))</f>
        <v/>
      </c>
      <c r="I87" s="9">
        <f>'tes basées sur les transactions'!G87*'tes basées sur les transactions'!H87</f>
        <v/>
      </c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</row>
    <row r="88" outlineLevel="1" ht="22" customHeight="1">
      <c r="B88" s="11" t="inlineStr">
        <is>
          <t>Client 13</t>
        </is>
      </c>
      <c r="C88" s="11" t="n"/>
      <c r="D88" s="11" t="n"/>
      <c r="E88" s="27" t="n"/>
      <c r="F88" s="11" t="n"/>
      <c r="G88" s="21" t="n">
        <v>0</v>
      </c>
      <c r="H88" s="24">
        <f>IF(F88="Prospection",0.05,IF(F88="Contact Initiation",0.15,IF(F88="Identification des besoins",0.2,IF(F88="Présentation de l'offre",0.3,IF(F88="Gestion des objections",0.45,IF(F88="Contrat envoyé",0.8,IF(F88="Fermé - WON",1,IF(F88="Fermé - PERDU",0,))))))))</f>
        <v/>
      </c>
      <c r="I88" s="40">
        <f>'tes basées sur les transactions'!G88*'tes basées sur les transactions'!H88</f>
        <v/>
      </c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</row>
    <row r="89" outlineLevel="1" ht="22" customHeight="1">
      <c r="B89" s="10" t="inlineStr">
        <is>
          <t>Client 14</t>
        </is>
      </c>
      <c r="C89" s="10" t="n"/>
      <c r="D89" s="10" t="n"/>
      <c r="E89" s="28" t="n"/>
      <c r="F89" s="10" t="n"/>
      <c r="G89" s="22" t="n">
        <v>0</v>
      </c>
      <c r="H89" s="25">
        <f>IF(F89="Prospection",0.05,IF(F89="Contact Initiation",0.15,IF(F89="Identification des besoins",0.2,IF(F89="Présentation de l'offre",0.3,IF(F89="Gestion des objections",0.45,IF(F89="Contrat envoyé",0.8,IF(F89="Fermé - WON",1,IF(F89="Fermé - PERDU",0,))))))))</f>
        <v/>
      </c>
      <c r="I89" s="9">
        <f>'tes basées sur les transactions'!G89*'tes basées sur les transactions'!H89</f>
        <v/>
      </c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</row>
    <row r="90" outlineLevel="1" ht="22" customHeight="1">
      <c r="B90" s="11" t="inlineStr">
        <is>
          <t>Client 15</t>
        </is>
      </c>
      <c r="C90" s="11" t="n"/>
      <c r="D90" s="11" t="n"/>
      <c r="E90" s="27" t="n"/>
      <c r="F90" s="11" t="n"/>
      <c r="G90" s="21" t="n">
        <v>0</v>
      </c>
      <c r="H90" s="24">
        <f>IF(F90="Prospection",0.05,IF(F90="Contact Initiation",0.15,IF(F90="Identification des besoins",0.2,IF(F90="Présentation de l'offre",0.3,IF(F90="Gestion des objections",0.45,IF(F90="Contrat envoyé",0.8,IF(F90="Fermé - WON",1,IF(F90="Fermé - PERDU",0,))))))))</f>
        <v/>
      </c>
      <c r="I90" s="40">
        <f>'tes basées sur les transactions'!G90*'tes basées sur les transactions'!H90</f>
        <v/>
      </c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</row>
    <row r="91" outlineLevel="1" ht="22" customHeight="1">
      <c r="B91" s="10" t="inlineStr">
        <is>
          <t>Client 16</t>
        </is>
      </c>
      <c r="C91" s="10" t="n"/>
      <c r="D91" s="10" t="n"/>
      <c r="E91" s="28" t="n"/>
      <c r="F91" s="10" t="n"/>
      <c r="G91" s="22" t="n">
        <v>0</v>
      </c>
      <c r="H91" s="25">
        <f>IF(F91="Prospection",0.05,IF(F91="Contact Initiation",0.15,IF(F91="Identification des besoins",0.2,IF(F91="Présentation de l'offre",0.3,IF(F91="Gestion des objections",0.45,IF(F91="Contrat envoyé",0.8,IF(F91="Fermé - WON",1,IF(F91="Fermé - PERDU",0,))))))))</f>
        <v/>
      </c>
      <c r="I91" s="9">
        <f>'tes basées sur les transactions'!G91*'tes basées sur les transactions'!H91</f>
        <v/>
      </c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</row>
    <row r="92" outlineLevel="1" ht="22" customHeight="1">
      <c r="B92" s="11" t="inlineStr">
        <is>
          <t>Client 17</t>
        </is>
      </c>
      <c r="C92" s="11" t="n"/>
      <c r="D92" s="11" t="n"/>
      <c r="E92" s="27" t="n"/>
      <c r="F92" s="11" t="n"/>
      <c r="G92" s="21" t="n">
        <v>0</v>
      </c>
      <c r="H92" s="24">
        <f>IF(F92="Prospection",0.05,IF(F92="Contact Initiation",0.15,IF(F92="Identification des besoins",0.2,IF(F92="Présentation de l'offre",0.3,IF(F92="Gestion des objections",0.45,IF(F92="Contrat envoyé",0.8,IF(F92="Fermé - WON",1,IF(F92="Fermé - PERDU",0,))))))))</f>
        <v/>
      </c>
      <c r="I92" s="40">
        <f>'tes basées sur les transactions'!G92*'tes basées sur les transactions'!H92</f>
        <v/>
      </c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</row>
    <row r="93" outlineLevel="1" ht="22" customHeight="1">
      <c r="B93" s="10" t="inlineStr">
        <is>
          <t>Client 18</t>
        </is>
      </c>
      <c r="C93" s="10" t="n"/>
      <c r="D93" s="10" t="n"/>
      <c r="E93" s="28" t="n"/>
      <c r="F93" s="10" t="n"/>
      <c r="G93" s="22" t="n">
        <v>0</v>
      </c>
      <c r="H93" s="25">
        <f>IF(F93="Prospection",0.05,IF(F93="Contact Initiation",0.15,IF(F93="Identification des besoins",0.2,IF(F93="Présentation de l'offre",0.3,IF(F93="Gestion des objections",0.45,IF(F93="Contrat envoyé",0.8,IF(F93="Fermé - WON",1,IF(F93="Fermé - PERDU",0,))))))))</f>
        <v/>
      </c>
      <c r="I93" s="9">
        <f>'tes basées sur les transactions'!G93*'tes basées sur les transactions'!H93</f>
        <v/>
      </c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</row>
    <row r="94" outlineLevel="1" ht="22" customHeight="1">
      <c r="B94" s="11" t="inlineStr">
        <is>
          <t>Client 19</t>
        </is>
      </c>
      <c r="C94" s="11" t="n"/>
      <c r="D94" s="11" t="n"/>
      <c r="E94" s="27" t="n"/>
      <c r="F94" s="11" t="n"/>
      <c r="G94" s="21" t="n">
        <v>0</v>
      </c>
      <c r="H94" s="24">
        <f>IF(F94="Prospection",0.05,IF(F94="Contact Initiation",0.15,IF(F94="Identification des besoins",0.2,IF(F94="Présentation de l'offre",0.3,IF(F94="Gestion des objections",0.45,IF(F94="Contrat envoyé",0.8,IF(F94="Fermé - WON",1,IF(F94="Fermé - PERDU",0,))))))))</f>
        <v/>
      </c>
      <c r="I94" s="40">
        <f>'tes basées sur les transactions'!G94*'tes basées sur les transactions'!H94</f>
        <v/>
      </c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</row>
    <row r="95" outlineLevel="1" ht="22" customHeight="1" thickBot="1">
      <c r="B95" s="29" t="inlineStr">
        <is>
          <t>Client 20</t>
        </is>
      </c>
      <c r="C95" s="29" t="n"/>
      <c r="D95" s="29" t="n"/>
      <c r="E95" s="30" t="n"/>
      <c r="F95" s="29" t="n"/>
      <c r="G95" s="31" t="n">
        <v>0</v>
      </c>
      <c r="H95" s="32">
        <f>IF(F95="Prospection",0.05,IF(F95="Contact Initiation",0.15,IF(F95="Identification des besoins",0.2,IF(F95="Présentation de l'offre",0.3,IF(F95="Gestion des objections",0.45,IF(F95="Contrat envoyé",0.8,IF(F95="Fermé - WON",1,IF(F95="Fermé - PERDU",0,))))))))</f>
        <v/>
      </c>
      <c r="I95" s="33">
        <f>'tes basées sur les transactions'!G95*'tes basées sur les transactions'!H95</f>
        <v/>
      </c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</row>
    <row r="96" ht="22" customHeight="1">
      <c r="B96" s="8" t="n"/>
      <c r="C96" s="6" t="n"/>
      <c r="D96" s="6" t="n"/>
      <c r="E96" s="7" t="n"/>
      <c r="F96" s="19" t="inlineStr">
        <is>
          <t>TOTAL DES PRÉVISIONS</t>
        </is>
      </c>
      <c r="G96" s="23">
        <f>SUM(G76:G95)</f>
        <v/>
      </c>
      <c r="H96" s="26" t="inlineStr">
        <is>
          <t>WGT TOTAL</t>
        </is>
      </c>
      <c r="I96" s="5">
        <f>SUM(I76:I95)</f>
        <v/>
      </c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</row>
    <row r="97"/>
    <row r="98" ht="30" customHeight="1" thickBot="1">
      <c r="B98" s="35" t="inlineStr">
        <is>
          <t>TOTAL GÉNÉRAL</t>
        </is>
      </c>
      <c r="C98" s="35" t="n"/>
      <c r="D98" s="35" t="n"/>
      <c r="E98" s="35" t="n"/>
      <c r="F98" s="41" t="inlineStr">
        <is>
          <t>TOTAL DES PRÉVISIONS</t>
        </is>
      </c>
      <c r="G98" s="42">
        <f>SUM(G24,G48,G72,G96)</f>
        <v/>
      </c>
      <c r="H98" s="41" t="inlineStr">
        <is>
          <t>WGT TOTAL</t>
        </is>
      </c>
      <c r="I98" s="42">
        <f>SUM(I24,I48,I72,I96)</f>
        <v/>
      </c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</row>
    <row r="99"/>
    <row r="100" ht="50" customFormat="1" customHeight="1" s="16">
      <c r="B100" s="44" t="inlineStr">
        <is>
          <t>CLIQUEZ ICI POUR CRÉER DANS SMARTSHEET</t>
        </is>
      </c>
      <c r="N100" s="16" t="inlineStr">
        <is>
          <t>`</t>
        </is>
      </c>
    </row>
  </sheetData>
  <mergeCells count="1">
    <mergeCell ref="B100:I100"/>
  </mergeCells>
  <dataValidations count="1">
    <dataValidation sqref="F4:F23 F52:F71 F76:F95 F28:F47" showErrorMessage="1" showInputMessage="1" allowBlank="0" type="list">
      <formula1>$K$4:$K$11</formula1>
    </dataValidation>
  </dataValidations>
  <hyperlinks>
    <hyperlink xmlns:r="http://schemas.openxmlformats.org/officeDocument/2006/relationships" ref="B100" r:id="rId1"/>
  </hyperlinks>
  <pageMargins left="0.3" right="0.3" top="0.3" bottom="0.3" header="0" footer="0"/>
  <pageSetup orientation="landscape" scale="67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2019-11-25T19:28:56Z</dcterms:modified>
  <cp:lastModifiedBy>ragaz</cp:lastModifiedBy>
</cp:coreProperties>
</file>