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Détails des profits et pertes" sheetId="1" state="visible" r:id="rId1"/>
    <sheet xmlns:r="http://schemas.openxmlformats.org/officeDocument/2006/relationships" name="Bilan" sheetId="2" state="visible" r:id="rId2"/>
    <sheet xmlns:r="http://schemas.openxmlformats.org/officeDocument/2006/relationships" name="État des flux de trésorerie" sheetId="3" state="visible" r:id="rId3"/>
    <sheet xmlns:r="http://schemas.openxmlformats.org/officeDocument/2006/relationships" name=" Clause de non-responsabilité -" sheetId="4" state="visible" r:id="rId4"/>
  </sheets>
  <externalReferences>
    <externalReference xmlns:r="http://schemas.openxmlformats.org/officeDocument/2006/relationships" r:id="rId5"/>
  </externalReferences>
  <definedNames>
    <definedName name="Type">'[1]Maintenance Work Order'!#REF!</definedName>
    <definedName name="_xlnm.Print_Area" localSheetId="0">'Détails des profits et pertes'!$B$2:$S$134</definedName>
    <definedName name="_xlnm.Print_Area" localSheetId="1">'Bilan'!$B$1:$E$72</definedName>
    <definedName name="_xlnm.Print_Area" localSheetId="2">'État des flux de trésorerie'!$B$1:$C$36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entury Gothic"/>
      <family val="1"/>
      <b val="1"/>
      <color theme="4" tint="-0.249977111117893"/>
      <sz val="10"/>
    </font>
    <font>
      <name val="Century Gothic"/>
      <family val="1"/>
      <color theme="4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4" tint="-0.499984740745262"/>
      <sz val="20"/>
    </font>
    <font>
      <name val="Calibri"/>
      <family val="2"/>
      <color theme="1"/>
      <sz val="11"/>
      <scheme val="minor"/>
    </font>
    <font>
      <name val="Calibri"/>
      <family val="2"/>
      <sz val="8"/>
      <scheme val="minor"/>
    </font>
    <font>
      <name val="Century Gothic"/>
      <family val="1"/>
      <color theme="0" tint="-0.499984740745262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4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medium">
        <color theme="0" tint="-0.0499893185216834"/>
      </bottom>
      <diagonal/>
    </border>
    <border>
      <left/>
      <right style="thin">
        <color theme="0" tint="-0.0499893185216834"/>
      </right>
      <top/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/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/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0499893185216834"/>
      </left>
      <right/>
      <top/>
      <bottom/>
      <diagonal/>
    </border>
  </borders>
  <cellStyleXfs count="4">
    <xf numFmtId="0" fontId="1" fillId="0" borderId="0"/>
    <xf numFmtId="44" fontId="1" fillId="0" borderId="0"/>
    <xf numFmtId="0" fontId="22" fillId="0" borderId="0"/>
    <xf numFmtId="0" fontId="24" fillId="0" borderId="0"/>
  </cellStyleXfs>
  <cellXfs count="281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9" fillId="20" borderId="1" applyAlignment="1" pivotButton="0" quotePrefix="0" xfId="0">
      <alignment vertical="center"/>
    </xf>
    <xf numFmtId="0" fontId="9" fillId="22" borderId="1" applyAlignment="1" pivotButton="0" quotePrefix="0" xfId="0">
      <alignment vertical="center"/>
    </xf>
    <xf numFmtId="0" fontId="9" fillId="24" borderId="1" applyAlignment="1" pivotButton="0" quotePrefix="0" xfId="0">
      <alignment vertical="center"/>
    </xf>
    <xf numFmtId="0" fontId="9" fillId="26" borderId="1" applyAlignment="1" pivotButton="0" quotePrefix="0" xfId="0">
      <alignment vertical="center"/>
    </xf>
    <xf numFmtId="164" fontId="8" fillId="12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2" borderId="3" applyAlignment="1" pivotButton="0" quotePrefix="0" xfId="0">
      <alignment horizontal="center" vertical="center"/>
    </xf>
    <xf numFmtId="0" fontId="9" fillId="28" borderId="3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7" fillId="7" borderId="2" applyAlignment="1" pivotButton="0" quotePrefix="0" xfId="0">
      <alignment horizontal="center" vertical="center"/>
    </xf>
    <xf numFmtId="0" fontId="9" fillId="27" borderId="2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6" borderId="3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5" borderId="2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4" borderId="3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3" borderId="2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0" fontId="7" fillId="4" borderId="3" applyAlignment="1" pivotButton="0" quotePrefix="0" xfId="0">
      <alignment horizontal="center" vertical="center"/>
    </xf>
    <xf numFmtId="0" fontId="9" fillId="22" borderId="3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1" borderId="2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11" fillId="19" borderId="1" applyAlignment="1" pivotButton="0" quotePrefix="0" xfId="0">
      <alignment horizontal="left" vertical="center" indent="1"/>
    </xf>
    <xf numFmtId="0" fontId="7" fillId="2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10" fillId="0" borderId="4" applyAlignment="1" pivotButton="0" quotePrefix="0" xfId="0">
      <alignment horizontal="right" vertical="center" indent="1"/>
    </xf>
    <xf numFmtId="164" fontId="8" fillId="30" borderId="4" applyAlignment="1" pivotButton="0" quotePrefix="0" xfId="0">
      <alignment vertical="center"/>
    </xf>
    <xf numFmtId="0" fontId="10" fillId="31" borderId="4" applyAlignment="1" pivotButton="0" quotePrefix="0" xfId="0">
      <alignment horizontal="right" vertical="center" indent="1"/>
    </xf>
    <xf numFmtId="0" fontId="14" fillId="2" borderId="4" applyAlignment="1" pivotButton="0" quotePrefix="0" xfId="0">
      <alignment horizontal="right" vertical="center" indent="1"/>
    </xf>
    <xf numFmtId="164" fontId="15" fillId="3" borderId="4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6" fillId="0" borderId="0" pivotButton="0" quotePrefix="0" xfId="0"/>
    <xf numFmtId="164" fontId="10" fillId="33" borderId="6" applyAlignment="1" pivotButton="0" quotePrefix="0" xfId="0">
      <alignment vertical="center"/>
    </xf>
    <xf numFmtId="0" fontId="14" fillId="2" borderId="7" applyAlignment="1" pivotButton="0" quotePrefix="0" xfId="0">
      <alignment horizontal="right" vertical="center" indent="1"/>
    </xf>
    <xf numFmtId="0" fontId="14" fillId="2" borderId="9" applyAlignment="1" pivotButton="0" quotePrefix="0" xfId="0">
      <alignment horizontal="right" vertical="center" indent="1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indent="1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0" fontId="14" fillId="2" borderId="12" applyAlignment="1" pivotButton="0" quotePrefix="0" xfId="0">
      <alignment horizontal="right" vertical="center" indent="1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wrapText="1" indent="1"/>
    </xf>
    <xf numFmtId="164" fontId="14" fillId="34" borderId="7" applyAlignment="1" pivotButton="0" quotePrefix="0" xfId="0">
      <alignment vertical="center"/>
    </xf>
    <xf numFmtId="0" fontId="16" fillId="20" borderId="13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0" fontId="16" fillId="22" borderId="13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0" fontId="16" fillId="24" borderId="13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0" fontId="16" fillId="26" borderId="13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2" fontId="15" fillId="3" borderId="1" applyAlignment="1" pivotButton="0" quotePrefix="0" xfId="0">
      <alignment horizontal="center" vertical="center"/>
    </xf>
    <xf numFmtId="165" fontId="15" fillId="4" borderId="1" applyAlignment="1" pivotButton="0" quotePrefix="0" xfId="0">
      <alignment horizontal="center" vertical="center"/>
    </xf>
    <xf numFmtId="2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2" fontId="15" fillId="5" borderId="1" applyAlignment="1" pivotButton="0" quotePrefix="0" xfId="0">
      <alignment horizontal="center" vertical="center"/>
    </xf>
    <xf numFmtId="2" fontId="15" fillId="6" borderId="1" applyAlignment="1" pivotButton="0" quotePrefix="0" xfId="0">
      <alignment horizontal="center"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0" fontId="17" fillId="0" borderId="1" applyAlignment="1" pivotButton="0" quotePrefix="0" xfId="0">
      <alignment horizontal="left" vertical="center" indent="3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0" fontId="7" fillId="37" borderId="2" applyAlignment="1" pivotButton="0" quotePrefix="0" xfId="0">
      <alignment horizontal="center"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9" fillId="39" borderId="2" applyAlignment="1" pivotButton="0" quotePrefix="0" xfId="0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0" fontId="19" fillId="0" borderId="1" applyAlignment="1" pivotButton="0" quotePrefix="0" xfId="0">
      <alignment horizontal="right" vertical="center" indent="3"/>
    </xf>
    <xf numFmtId="0" fontId="20" fillId="0" borderId="4" applyAlignment="1" pivotButton="0" quotePrefix="0" xfId="0">
      <alignment horizontal="right" vertical="center" indent="1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4" borderId="10" applyAlignment="1" pivotButton="0" quotePrefix="0" xfId="0">
      <alignment horizontal="center" vertical="center"/>
    </xf>
    <xf numFmtId="1" fontId="15" fillId="4" borderId="10" applyAlignment="1" pivotButton="0" quotePrefix="0" xfId="0">
      <alignment horizontal="center" vertical="center"/>
    </xf>
    <xf numFmtId="1" fontId="15" fillId="2" borderId="10" applyAlignment="1" pivotButton="0" quotePrefix="0" xfId="0">
      <alignment horizontal="center" vertical="center"/>
    </xf>
    <xf numFmtId="165" fontId="15" fillId="2" borderId="10" applyAlignment="1" pivotButton="0" quotePrefix="0" xfId="0">
      <alignment horizontal="center" vertical="center"/>
    </xf>
    <xf numFmtId="1" fontId="15" fillId="6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15" fillId="37" borderId="2" applyAlignment="1" pivotButton="0" quotePrefix="0" xfId="0">
      <alignment horizontal="center" vertical="center"/>
    </xf>
    <xf numFmtId="0" fontId="7" fillId="37" borderId="1" applyAlignment="1" pivotButton="0" quotePrefix="0" xfId="0">
      <alignment horizontal="left" vertical="center" indent="1"/>
    </xf>
    <xf numFmtId="164" fontId="15" fillId="38" borderId="2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vertical="center"/>
    </xf>
    <xf numFmtId="164" fontId="9" fillId="39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23" fillId="0" borderId="0" applyAlignment="1" pivotButton="0" quotePrefix="0" xfId="0">
      <alignment horizontal="left" vertical="center"/>
    </xf>
    <xf numFmtId="0" fontId="24" fillId="0" borderId="0" pivotButton="0" quotePrefix="0" xfId="3"/>
    <xf numFmtId="0" fontId="2" fillId="0" borderId="17" applyAlignment="1" pivotButton="0" quotePrefix="0" xfId="3">
      <alignment horizontal="left" vertical="center" wrapText="1" indent="2"/>
    </xf>
    <xf numFmtId="0" fontId="26" fillId="0" borderId="0" pivotButton="0" quotePrefix="0" xfId="0"/>
    <xf numFmtId="0" fontId="16" fillId="20" borderId="16" applyAlignment="1" pivotButton="0" quotePrefix="0" xfId="0">
      <alignment horizontal="center" vertical="center"/>
    </xf>
    <xf numFmtId="0" fontId="16" fillId="20" borderId="13" applyAlignment="1" pivotButton="0" quotePrefix="0" xfId="0">
      <alignment horizontal="center" vertical="center"/>
    </xf>
    <xf numFmtId="0" fontId="16" fillId="22" borderId="16" applyAlignment="1" pivotButton="0" quotePrefix="0" xfId="0">
      <alignment horizontal="center" vertical="center"/>
    </xf>
    <xf numFmtId="0" fontId="16" fillId="22" borderId="13" applyAlignment="1" pivotButton="0" quotePrefix="0" xfId="0">
      <alignment horizontal="center" vertical="center"/>
    </xf>
    <xf numFmtId="0" fontId="16" fillId="24" borderId="16" applyAlignment="1" pivotButton="0" quotePrefix="0" xfId="0">
      <alignment horizontal="center" vertical="center"/>
    </xf>
    <xf numFmtId="0" fontId="16" fillId="24" borderId="13" applyAlignment="1" pivotButton="0" quotePrefix="0" xfId="0">
      <alignment horizontal="center" vertical="center"/>
    </xf>
    <xf numFmtId="0" fontId="16" fillId="26" borderId="16" applyAlignment="1" pivotButton="0" quotePrefix="0" xfId="0">
      <alignment horizontal="center" vertical="center"/>
    </xf>
    <xf numFmtId="0" fontId="16" fillId="26" borderId="13" applyAlignment="1" pivotButton="0" quotePrefix="0" xfId="0">
      <alignment horizontal="center" vertical="center"/>
    </xf>
    <xf numFmtId="0" fontId="27" fillId="40" borderId="0" applyAlignment="1" pivotButton="0" quotePrefix="0" xfId="2">
      <alignment horizontal="center" vertical="center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164" fontId="14" fillId="34" borderId="7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0" fontId="0" fillId="0" borderId="16" pivotButton="0" quotePrefix="0" xfId="0"/>
    <xf numFmtId="165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0" fontId="0" fillId="0" borderId="13" pivotButton="0" quotePrefix="0" xfId="0"/>
    <xf numFmtId="164" fontId="8" fillId="12" borderId="1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8" fillId="30" borderId="4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164" fontId="10" fillId="33" borderId="6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28" fillId="41" borderId="0" applyAlignment="1" pivotButton="0" quotePrefix="0" xfId="2">
      <alignment horizontal="center"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2" borderId="10" applyAlignment="1" pivotButton="0" quotePrefix="0" xfId="0">
      <alignment horizontal="center" vertical="center"/>
    </xf>
    <xf numFmtId="165" fontId="15" fillId="4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8" fillId="19" borderId="2" applyAlignment="1" pivotButton="0" quotePrefix="0" xfId="1">
      <alignment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164" fontId="15" fillId="37" borderId="2" applyAlignment="1" pivotButton="0" quotePrefix="0" xfId="0">
      <alignment horizontal="center" vertical="center"/>
    </xf>
    <xf numFmtId="164" fontId="15" fillId="38" borderId="2" applyAlignment="1" pivotButton="0" quotePrefix="0" xfId="0">
      <alignment horizontal="center" vertical="center"/>
    </xf>
    <xf numFmtId="164" fontId="9" fillId="39" borderId="2" applyAlignment="1" pivotButton="0" quotePrefix="0" xfId="0">
      <alignment vertical="center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startup+financial+projections+17200+fr&amp;lpa=ic+startup+financial+projections+172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S136"/>
  <sheetViews>
    <sheetView showGridLines="0" tabSelected="1" zoomScale="85" zoomScaleNormal="85" workbookViewId="0">
      <pane ySplit="2" topLeftCell="A3" activePane="bottomLeft" state="frozen"/>
      <selection pane="bottomLeft" activeCell="N144" sqref="N144"/>
    </sheetView>
  </sheetViews>
  <sheetFormatPr baseColWidth="8" defaultColWidth="11" defaultRowHeight="15.6"/>
  <cols>
    <col width="3.296875" customWidth="1" style="80" min="1" max="1"/>
    <col width="33" customWidth="1" style="80" min="2" max="2"/>
    <col width="15" customWidth="1" style="80" min="3" max="19"/>
    <col width="3" customWidth="1" style="80" min="20" max="20"/>
  </cols>
  <sheetData>
    <row r="1" ht="50" customHeight="1" s="80"/>
    <row r="2" ht="49.95" customFormat="1" customHeight="1" s="78">
      <c r="A2" s="78" t="inlineStr">
        <is>
          <t xml:space="preserve"> </t>
        </is>
      </c>
      <c r="B2" s="54" t="inlineStr">
        <is>
          <t>MODÈLE DE PROJECTIONS FINANCIÈRES DE DÉMARRAGE</t>
        </is>
      </c>
      <c r="C2" s="3" t="n"/>
      <c r="D2" s="3" t="n"/>
      <c r="E2" s="3" t="n"/>
      <c r="F2" s="2" t="n"/>
      <c r="G2" s="4" t="n"/>
      <c r="H2" s="2" t="n"/>
      <c r="I2" s="2" t="n"/>
      <c r="J2" s="3" t="n"/>
      <c r="K2" s="2" t="n"/>
      <c r="N2" s="2" t="n"/>
    </row>
    <row r="3" ht="16.05" customHeight="1" s="80">
      <c r="B3" s="168" t="inlineStr">
        <is>
          <t>CETTE SECTION SE REMPLIT AUTOMATIQUEMENT</t>
        </is>
      </c>
    </row>
    <row r="4" ht="24" customFormat="1" customHeight="1" s="79">
      <c r="A4" s="79" t="n"/>
      <c r="B4" s="53" t="inlineStr">
        <is>
          <t>DÉTAILS DES PROFITS ET PERTES</t>
        </is>
      </c>
      <c r="C4" s="6" t="inlineStr">
        <is>
          <t>JANV</t>
        </is>
      </c>
      <c r="D4" s="6" t="inlineStr">
        <is>
          <t>FÉVR</t>
        </is>
      </c>
      <c r="E4" s="6" t="inlineStr">
        <is>
          <t>MARS</t>
        </is>
      </c>
      <c r="F4" s="41" t="inlineStr">
        <is>
          <t>TOTAL DU T1</t>
        </is>
      </c>
      <c r="G4" s="38" t="inlineStr">
        <is>
          <t>AVRIL</t>
        </is>
      </c>
      <c r="H4" s="7" t="inlineStr">
        <is>
          <t>MAI</t>
        </is>
      </c>
      <c r="I4" s="7" t="inlineStr">
        <is>
          <t>JUIN</t>
        </is>
      </c>
      <c r="J4" s="35" t="inlineStr">
        <is>
          <t>TOTAL DU T2</t>
        </is>
      </c>
      <c r="K4" s="32" t="inlineStr">
        <is>
          <t>JUIL</t>
        </is>
      </c>
      <c r="L4" s="8" t="inlineStr">
        <is>
          <t>AOÛT</t>
        </is>
      </c>
      <c r="M4" s="8" t="inlineStr">
        <is>
          <t>SEPT</t>
        </is>
      </c>
      <c r="N4" s="29" t="inlineStr">
        <is>
          <t>TOTAL DU T3</t>
        </is>
      </c>
      <c r="O4" s="25" t="inlineStr">
        <is>
          <t>OCT</t>
        </is>
      </c>
      <c r="P4" s="9" t="inlineStr">
        <is>
          <t>NOV</t>
        </is>
      </c>
      <c r="Q4" s="9" t="inlineStr">
        <is>
          <t>DÉC</t>
        </is>
      </c>
      <c r="R4" s="22" t="inlineStr">
        <is>
          <t>TOTAL DU T4</t>
        </is>
      </c>
      <c r="S4" s="19" t="inlineStr">
        <is>
          <t>TOTAL DE L'ANNÉE</t>
        </is>
      </c>
    </row>
    <row r="5" ht="36" customHeight="1" s="80">
      <c r="B5" s="94" t="inlineStr">
        <is>
          <t>MARGE BRUTE</t>
        </is>
      </c>
      <c r="C5" s="178">
        <f>C33</f>
        <v/>
      </c>
      <c r="D5" s="178">
        <f>D33</f>
        <v/>
      </c>
      <c r="E5" s="178">
        <f>E33</f>
        <v/>
      </c>
      <c r="F5" s="179">
        <f>SUM(C5:E5)</f>
        <v/>
      </c>
      <c r="G5" s="180">
        <f>G33</f>
        <v/>
      </c>
      <c r="H5" s="180">
        <f>H33</f>
        <v/>
      </c>
      <c r="I5" s="180">
        <f>I33</f>
        <v/>
      </c>
      <c r="J5" s="181">
        <f>SUM(G5:I5)</f>
        <v/>
      </c>
      <c r="K5" s="182">
        <f>K33</f>
        <v/>
      </c>
      <c r="L5" s="182">
        <f>L33</f>
        <v/>
      </c>
      <c r="M5" s="182">
        <f>M33</f>
        <v/>
      </c>
      <c r="N5" s="183">
        <f>SUM(K5:M5)</f>
        <v/>
      </c>
      <c r="O5" s="184">
        <f>O33</f>
        <v/>
      </c>
      <c r="P5" s="184">
        <f>P33</f>
        <v/>
      </c>
      <c r="Q5" s="184">
        <f>Q33</f>
        <v/>
      </c>
      <c r="R5" s="185">
        <f>SUM(O5:Q5)</f>
        <v/>
      </c>
      <c r="S5" s="186">
        <f>SUM(F5,J5,N5,R5)</f>
        <v/>
      </c>
    </row>
    <row r="6" ht="36" customHeight="1" s="80" thickBot="1">
      <c r="B6" s="84" t="inlineStr">
        <is>
          <t>TOTAL DES DÉPENSES</t>
        </is>
      </c>
      <c r="C6" s="187">
        <f>C134</f>
        <v/>
      </c>
      <c r="D6" s="187">
        <f>D134</f>
        <v/>
      </c>
      <c r="E6" s="187">
        <f>E134</f>
        <v/>
      </c>
      <c r="F6" s="188">
        <f>SUM(C6:E6)</f>
        <v/>
      </c>
      <c r="G6" s="189">
        <f>G134</f>
        <v/>
      </c>
      <c r="H6" s="189">
        <f>H134</f>
        <v/>
      </c>
      <c r="I6" s="189">
        <f>I134</f>
        <v/>
      </c>
      <c r="J6" s="190">
        <f>SUM(G6:I6)</f>
        <v/>
      </c>
      <c r="K6" s="191">
        <f>K134</f>
        <v/>
      </c>
      <c r="L6" s="191">
        <f>L134</f>
        <v/>
      </c>
      <c r="M6" s="191">
        <f>M134</f>
        <v/>
      </c>
      <c r="N6" s="192">
        <f>SUM(K6:M6)</f>
        <v/>
      </c>
      <c r="O6" s="193">
        <f>O134</f>
        <v/>
      </c>
      <c r="P6" s="193">
        <f>P134</f>
        <v/>
      </c>
      <c r="Q6" s="193">
        <f>Q134</f>
        <v/>
      </c>
      <c r="R6" s="194">
        <f>SUM(O6:Q6)</f>
        <v/>
      </c>
      <c r="S6" s="195">
        <f>SUM(F6,J6,N6,R6)</f>
        <v/>
      </c>
    </row>
    <row r="7" ht="36" customHeight="1" s="80" thickBot="1" thickTop="1">
      <c r="B7" s="104" t="inlineStr">
        <is>
          <t>BÉNÉFICE/(PERTE) NET MENSUEL</t>
        </is>
      </c>
      <c r="C7" s="196">
        <f>C5-C6</f>
        <v/>
      </c>
      <c r="D7" s="196">
        <f>D5-D6</f>
        <v/>
      </c>
      <c r="E7" s="196">
        <f>E5-E6</f>
        <v/>
      </c>
      <c r="F7" s="197">
        <f>SUM(C7:E7)</f>
        <v/>
      </c>
      <c r="G7" s="198">
        <f>G5-G6</f>
        <v/>
      </c>
      <c r="H7" s="198">
        <f>H5-H6</f>
        <v/>
      </c>
      <c r="I7" s="198">
        <f>I5-I6</f>
        <v/>
      </c>
      <c r="J7" s="199">
        <f>SUM(G7:I7)</f>
        <v/>
      </c>
      <c r="K7" s="200">
        <f>K5-K6</f>
        <v/>
      </c>
      <c r="L7" s="200">
        <f>L5-L6</f>
        <v/>
      </c>
      <c r="M7" s="200">
        <f>M5-M6</f>
        <v/>
      </c>
      <c r="N7" s="201">
        <f>SUM(K7:M7)</f>
        <v/>
      </c>
      <c r="O7" s="202">
        <f>O5-O6</f>
        <v/>
      </c>
      <c r="P7" s="202">
        <f>P5-P6</f>
        <v/>
      </c>
      <c r="Q7" s="202">
        <f>Q5-Q6</f>
        <v/>
      </c>
      <c r="R7" s="203">
        <f>SUM(O7:Q7)</f>
        <v/>
      </c>
      <c r="S7" s="204">
        <f>SUM(F7,J7,N7,R7)</f>
        <v/>
      </c>
    </row>
    <row r="8" ht="36" customHeight="1" s="80" thickBot="1" thickTop="1">
      <c r="B8" s="83" t="inlineStr">
        <is>
          <t>DEPUIS LE DÉBUT DE L'EXERCICE, LE RÉSULTAT NET</t>
        </is>
      </c>
      <c r="C8" s="205">
        <f>C7</f>
        <v/>
      </c>
      <c r="D8" s="205">
        <f>C8+D7</f>
        <v/>
      </c>
      <c r="E8" s="205">
        <f>D8+E7</f>
        <v/>
      </c>
      <c r="F8" s="116" t="n"/>
      <c r="G8" s="206">
        <f>E8+G7</f>
        <v/>
      </c>
      <c r="H8" s="206">
        <f>G8+H7</f>
        <v/>
      </c>
      <c r="I8" s="206">
        <f>H8+I7</f>
        <v/>
      </c>
      <c r="J8" s="118" t="n"/>
      <c r="K8" s="207">
        <f>I8+K7</f>
        <v/>
      </c>
      <c r="L8" s="207">
        <f>K8+L7</f>
        <v/>
      </c>
      <c r="M8" s="207">
        <f>L8+M7</f>
        <v/>
      </c>
      <c r="N8" s="120" t="n"/>
      <c r="O8" s="208">
        <f>M8+O7</f>
        <v/>
      </c>
      <c r="P8" s="208">
        <f>O8+P7</f>
        <v/>
      </c>
      <c r="Q8" s="208">
        <f>P8+Q7</f>
        <v/>
      </c>
      <c r="R8" s="122" t="n"/>
    </row>
    <row r="9">
      <c r="B9" s="168" t="inlineStr">
        <is>
          <t>CETTE SECTION SE REMPLIT AUTOMATIQUEMENT</t>
        </is>
      </c>
    </row>
    <row r="10" ht="24" customFormat="1" customHeight="1" s="79">
      <c r="A10" s="79" t="n"/>
      <c r="B10" s="53" t="inlineStr">
        <is>
          <t>RATIOS DE PROFITS ET PERTES</t>
        </is>
      </c>
      <c r="C10" s="6" t="inlineStr">
        <is>
          <t>JANV</t>
        </is>
      </c>
      <c r="D10" s="6" t="inlineStr">
        <is>
          <t>FÉVR</t>
        </is>
      </c>
      <c r="E10" s="6" t="inlineStr">
        <is>
          <t>MARS</t>
        </is>
      </c>
      <c r="F10" s="170" t="n"/>
      <c r="G10" s="7" t="inlineStr">
        <is>
          <t>AVRIL</t>
        </is>
      </c>
      <c r="H10" s="7" t="inlineStr">
        <is>
          <t>MAI</t>
        </is>
      </c>
      <c r="I10" s="7" t="inlineStr">
        <is>
          <t>JUIN</t>
        </is>
      </c>
      <c r="J10" s="172" t="n"/>
      <c r="K10" s="8" t="inlineStr">
        <is>
          <t>JUIL</t>
        </is>
      </c>
      <c r="L10" s="8" t="inlineStr">
        <is>
          <t>AOÛT</t>
        </is>
      </c>
      <c r="M10" s="8" t="inlineStr">
        <is>
          <t>SEPT</t>
        </is>
      </c>
      <c r="N10" s="174" t="n"/>
      <c r="O10" s="9" t="inlineStr">
        <is>
          <t>OCT</t>
        </is>
      </c>
      <c r="P10" s="9" t="inlineStr">
        <is>
          <t>NOV</t>
        </is>
      </c>
      <c r="Q10" s="9" t="inlineStr">
        <is>
          <t>DÉC</t>
        </is>
      </c>
      <c r="R10" s="176" t="n"/>
    </row>
    <row r="11" ht="43.05" customHeight="1" s="80">
      <c r="B11" s="114" t="inlineStr">
        <is>
          <t>MARGE BRUTE
(Bénéfice brut/Revenu net)</t>
        </is>
      </c>
      <c r="C11" s="209">
        <f>C5/C26</f>
        <v/>
      </c>
      <c r="D11" s="209">
        <f>D5/D26</f>
        <v/>
      </c>
      <c r="E11" s="209">
        <f>E5/E26</f>
        <v/>
      </c>
      <c r="F11" s="210" t="n"/>
      <c r="G11" s="211">
        <f>G5/G26</f>
        <v/>
      </c>
      <c r="H11" s="211">
        <f>H5/H26</f>
        <v/>
      </c>
      <c r="I11" s="211">
        <f>I5/I26</f>
        <v/>
      </c>
      <c r="J11" s="210" t="n"/>
      <c r="K11" s="212">
        <f>K5/K26</f>
        <v/>
      </c>
      <c r="L11" s="212">
        <f>L5/L26</f>
        <v/>
      </c>
      <c r="M11" s="212">
        <f>M5/M26</f>
        <v/>
      </c>
      <c r="N11" s="210" t="n"/>
      <c r="O11" s="213">
        <f>O5/O26</f>
        <v/>
      </c>
      <c r="P11" s="213">
        <f>P5/P26</f>
        <v/>
      </c>
      <c r="Q11" s="213">
        <f>Q5/Q26</f>
        <v/>
      </c>
      <c r="R11" s="210" t="n"/>
    </row>
    <row r="12" ht="43.05" customHeight="1" s="80">
      <c r="B12" s="114" t="inlineStr">
        <is>
          <t>MARGE NETTE
(Bénéfice net/Bénéfice net)</t>
        </is>
      </c>
      <c r="C12" s="209">
        <f>C7/C26</f>
        <v/>
      </c>
      <c r="D12" s="209">
        <f>D7/D26</f>
        <v/>
      </c>
      <c r="E12" s="209">
        <f>E7/E26</f>
        <v/>
      </c>
      <c r="F12" s="210" t="n"/>
      <c r="G12" s="211">
        <f>G7/G26</f>
        <v/>
      </c>
      <c r="H12" s="211">
        <f>H7/H26</f>
        <v/>
      </c>
      <c r="I12" s="211">
        <f>I7/I26</f>
        <v/>
      </c>
      <c r="J12" s="210" t="n"/>
      <c r="K12" s="212">
        <f>K7/K26</f>
        <v/>
      </c>
      <c r="L12" s="212">
        <f>L7/L26</f>
        <v/>
      </c>
      <c r="M12" s="212">
        <f>M7/M26</f>
        <v/>
      </c>
      <c r="N12" s="210" t="n"/>
      <c r="O12" s="213">
        <f>O7/O26</f>
        <v/>
      </c>
      <c r="P12" s="213">
        <f>P7/P26</f>
        <v/>
      </c>
      <c r="Q12" s="213">
        <f>Q7/Q26</f>
        <v/>
      </c>
      <c r="R12" s="210" t="n"/>
    </row>
    <row r="13" ht="43.05" customHeight="1" s="80">
      <c r="B13" s="114" t="inlineStr">
        <is>
          <t>MAJORATION
((Revenu net moins coût des biens vendus)/(Coût des biens vendus)) x 100</t>
        </is>
      </c>
      <c r="C13" s="124">
        <f>C5/C32</f>
        <v/>
      </c>
      <c r="D13" s="124">
        <f>D5/D32</f>
        <v/>
      </c>
      <c r="E13" s="124">
        <f>E5/E32</f>
        <v/>
      </c>
      <c r="F13" s="210" t="n"/>
      <c r="G13" s="126">
        <f>G5/G32</f>
        <v/>
      </c>
      <c r="H13" s="126">
        <f>H5/H32</f>
        <v/>
      </c>
      <c r="I13" s="126">
        <f>I5/I32</f>
        <v/>
      </c>
      <c r="J13" s="210" t="n"/>
      <c r="K13" s="129">
        <f>K5/K32</f>
        <v/>
      </c>
      <c r="L13" s="129">
        <f>L5/L32</f>
        <v/>
      </c>
      <c r="M13" s="129">
        <f>M5/M32</f>
        <v/>
      </c>
      <c r="N13" s="210" t="n"/>
      <c r="O13" s="130">
        <f>O5/O32</f>
        <v/>
      </c>
      <c r="P13" s="130">
        <f>P5/P32</f>
        <v/>
      </c>
      <c r="Q13" s="130">
        <f>Q5/Q32</f>
        <v/>
      </c>
      <c r="R13" s="210" t="n"/>
    </row>
    <row r="14" ht="43.05" customHeight="1" s="80">
      <c r="B14" s="114" t="inlineStr">
        <is>
          <t>SEUIL DE RENTABILITÉ
(Dépenses/((1-(Coût des biens vendus/Revenu net))</t>
        </is>
      </c>
      <c r="C14" s="209">
        <f>(C6/(1-C32/C26))</f>
        <v/>
      </c>
      <c r="D14" s="209">
        <f>(D6/(1-D32/D26))</f>
        <v/>
      </c>
      <c r="E14" s="209">
        <f>(E6/(1-E32/E26))</f>
        <v/>
      </c>
      <c r="F14" s="214" t="n"/>
      <c r="G14" s="211">
        <f>(G6/(1-G32/G26))</f>
        <v/>
      </c>
      <c r="H14" s="211">
        <f>(H6/(1-H32/H26))</f>
        <v/>
      </c>
      <c r="I14" s="211">
        <f>(I6/(1-I32/I26))</f>
        <v/>
      </c>
      <c r="J14" s="214" t="n"/>
      <c r="K14" s="212">
        <f>(K6/(1-K32/K26))</f>
        <v/>
      </c>
      <c r="L14" s="212">
        <f>(L6/(1-L32/L26))</f>
        <v/>
      </c>
      <c r="M14" s="212">
        <f>(M6/(1-M32/M26))</f>
        <v/>
      </c>
      <c r="N14" s="214" t="n"/>
      <c r="O14" s="213">
        <f>(O6/(1-O32/O26))</f>
        <v/>
      </c>
      <c r="P14" s="213">
        <f>(P6/(1-P32/P26))</f>
        <v/>
      </c>
      <c r="Q14" s="213">
        <f>(Q6/(1-Q32/Q26))</f>
        <v/>
      </c>
      <c r="R14" s="214" t="n"/>
    </row>
    <row r="15">
      <c r="B15" s="168" t="inlineStr">
        <is>
          <t>ENTREZ DES INFORMATIONS DÉTAILLÉES CI-DESSOUS</t>
        </is>
      </c>
    </row>
    <row r="16" ht="24" customFormat="1" customHeight="1" s="79">
      <c r="A16" s="79" t="n"/>
      <c r="B16" s="53" t="inlineStr">
        <is>
          <t>REVENU MENSUEL</t>
        </is>
      </c>
      <c r="C16" s="6" t="inlineStr">
        <is>
          <t>JANV</t>
        </is>
      </c>
      <c r="D16" s="6" t="inlineStr">
        <is>
          <t>FÉVR</t>
        </is>
      </c>
      <c r="E16" s="6" t="inlineStr">
        <is>
          <t>MARS</t>
        </is>
      </c>
      <c r="F16" s="41" t="inlineStr">
        <is>
          <t>TOTAL DU T1</t>
        </is>
      </c>
      <c r="G16" s="38" t="inlineStr">
        <is>
          <t>AVRIL</t>
        </is>
      </c>
      <c r="H16" s="7" t="inlineStr">
        <is>
          <t>MAI</t>
        </is>
      </c>
      <c r="I16" s="7" t="inlineStr">
        <is>
          <t>JUIN</t>
        </is>
      </c>
      <c r="J16" s="35" t="inlineStr">
        <is>
          <t>TOTAL DU T2</t>
        </is>
      </c>
      <c r="K16" s="32" t="inlineStr">
        <is>
          <t>JUIL</t>
        </is>
      </c>
      <c r="L16" s="8" t="inlineStr">
        <is>
          <t>AOÛT</t>
        </is>
      </c>
      <c r="M16" s="8" t="inlineStr">
        <is>
          <t>SEPT</t>
        </is>
      </c>
      <c r="N16" s="29" t="inlineStr">
        <is>
          <t>TOTAL DU T3</t>
        </is>
      </c>
      <c r="O16" s="25" t="inlineStr">
        <is>
          <t>OCT</t>
        </is>
      </c>
      <c r="P16" s="9" t="inlineStr">
        <is>
          <t>NOV</t>
        </is>
      </c>
      <c r="Q16" s="9" t="inlineStr">
        <is>
          <t>DÉC</t>
        </is>
      </c>
      <c r="R16" s="22" t="inlineStr">
        <is>
          <t>TOTAL DU T4</t>
        </is>
      </c>
      <c r="S16" s="19" t="inlineStr">
        <is>
          <t>TOTAL DE L'ANNÉE</t>
        </is>
      </c>
    </row>
    <row r="17" ht="18" customHeight="1" s="80">
      <c r="B17" s="52" t="inlineStr">
        <is>
          <t>VENTES</t>
        </is>
      </c>
      <c r="C17" s="10" t="n"/>
      <c r="D17" s="10" t="n"/>
      <c r="E17" s="10" t="n"/>
      <c r="F17" s="42" t="n"/>
      <c r="G17" s="39" t="n"/>
      <c r="H17" s="11" t="n"/>
      <c r="I17" s="11" t="n"/>
      <c r="J17" s="36" t="n"/>
      <c r="K17" s="33" t="n"/>
      <c r="L17" s="12" t="n"/>
      <c r="M17" s="12" t="n"/>
      <c r="N17" s="30" t="n"/>
      <c r="O17" s="26" t="n"/>
      <c r="P17" s="13" t="n"/>
      <c r="Q17" s="13" t="n"/>
      <c r="R17" s="23" t="n"/>
      <c r="S17" s="20" t="n"/>
    </row>
    <row r="18" ht="18" customHeight="1" s="80">
      <c r="B18" s="51" t="inlineStr">
        <is>
          <t>VENTES DE BIENS/SERVICES</t>
        </is>
      </c>
      <c r="C18" s="215" t="n"/>
      <c r="D18" s="215" t="n"/>
      <c r="E18" s="215" t="n"/>
      <c r="F18" s="216">
        <f>SUM(C18:E18)</f>
        <v/>
      </c>
      <c r="G18" s="217" t="n"/>
      <c r="H18" s="218" t="n"/>
      <c r="I18" s="218" t="n"/>
      <c r="J18" s="219">
        <f>SUM(G18:I18)</f>
        <v/>
      </c>
      <c r="K18" s="220" t="n"/>
      <c r="L18" s="221" t="n"/>
      <c r="M18" s="221" t="n"/>
      <c r="N18" s="222">
        <f>SUM(K18:M18)</f>
        <v/>
      </c>
      <c r="O18" s="223" t="n"/>
      <c r="P18" s="224" t="n"/>
      <c r="Q18" s="224" t="n"/>
      <c r="R18" s="225">
        <f>SUM(O18:Q18)</f>
        <v/>
      </c>
      <c r="S18" s="226">
        <f>SUM(F18,J18,N18,R18)</f>
        <v/>
      </c>
    </row>
    <row r="19" ht="18" customHeight="1" s="80">
      <c r="B19" s="51" t="inlineStr">
        <is>
          <t>COMMISSIONS/FRAIS/ETC.</t>
        </is>
      </c>
      <c r="C19" s="215" t="n"/>
      <c r="D19" s="215" t="n"/>
      <c r="E19" s="215" t="n"/>
      <c r="F19" s="216">
        <f>SUM(C19:E19)</f>
        <v/>
      </c>
      <c r="G19" s="217" t="n"/>
      <c r="H19" s="218" t="n"/>
      <c r="I19" s="218" t="n"/>
      <c r="J19" s="219">
        <f>SUM(G19:I19)</f>
        <v/>
      </c>
      <c r="K19" s="220" t="n"/>
      <c r="L19" s="221" t="n"/>
      <c r="M19" s="221" t="n"/>
      <c r="N19" s="222">
        <f>SUM(K19:M19)</f>
        <v/>
      </c>
      <c r="O19" s="223" t="n"/>
      <c r="P19" s="224" t="n"/>
      <c r="Q19" s="224" t="n"/>
      <c r="R19" s="225">
        <f>SUM(O19:Q19)</f>
        <v/>
      </c>
      <c r="S19" s="226">
        <f>SUM(F19,J19,N19,R19)</f>
        <v/>
      </c>
    </row>
    <row r="20" ht="18" customHeight="1" s="80">
      <c r="B20" s="51" t="inlineStr">
        <is>
          <t>AUTRE</t>
        </is>
      </c>
      <c r="C20" s="215" t="n"/>
      <c r="D20" s="215" t="n"/>
      <c r="E20" s="215" t="n"/>
      <c r="F20" s="216">
        <f>SUM(C20:E20)</f>
        <v/>
      </c>
      <c r="G20" s="217" t="n"/>
      <c r="H20" s="218" t="n"/>
      <c r="I20" s="218" t="n"/>
      <c r="J20" s="219">
        <f>SUM(G20:I20)</f>
        <v/>
      </c>
      <c r="K20" s="220" t="n"/>
      <c r="L20" s="221" t="n"/>
      <c r="M20" s="221" t="n"/>
      <c r="N20" s="222">
        <f>SUM(K20:M20)</f>
        <v/>
      </c>
      <c r="O20" s="223" t="n"/>
      <c r="P20" s="224" t="n"/>
      <c r="Q20" s="224" t="n"/>
      <c r="R20" s="225">
        <f>SUM(O20:Q20)</f>
        <v/>
      </c>
      <c r="S20" s="226">
        <f>SUM(F20,J20,N20,R20)</f>
        <v/>
      </c>
    </row>
    <row r="21" ht="22.05" customHeight="1" s="80" thickBot="1">
      <c r="B21" s="55" t="inlineStr">
        <is>
          <t>VENTES TOTALES</t>
        </is>
      </c>
      <c r="C21" s="227">
        <f>SUM(C18:C20)</f>
        <v/>
      </c>
      <c r="D21" s="227">
        <f>SUM(D18:D20)</f>
        <v/>
      </c>
      <c r="E21" s="227">
        <f>SUM(E18:E20)</f>
        <v/>
      </c>
      <c r="F21" s="228">
        <f>SUM(F18:F20)</f>
        <v/>
      </c>
      <c r="G21" s="227">
        <f>SUM(G18:G20)</f>
        <v/>
      </c>
      <c r="H21" s="227">
        <f>SUM(H18:H20)</f>
        <v/>
      </c>
      <c r="I21" s="227">
        <f>SUM(I18:I20)</f>
        <v/>
      </c>
      <c r="J21" s="229">
        <f>SUM(J18:J20)</f>
        <v/>
      </c>
      <c r="K21" s="227">
        <f>SUM(K18:K20)</f>
        <v/>
      </c>
      <c r="L21" s="227">
        <f>SUM(L18:L20)</f>
        <v/>
      </c>
      <c r="M21" s="227">
        <f>SUM(M18:M20)</f>
        <v/>
      </c>
      <c r="N21" s="229">
        <f>SUM(N18:N20)</f>
        <v/>
      </c>
      <c r="O21" s="227">
        <f>SUM(O18:O20)</f>
        <v/>
      </c>
      <c r="P21" s="227">
        <f>SUM(P18:P20)</f>
        <v/>
      </c>
      <c r="Q21" s="227">
        <f>SUM(Q18:Q20)</f>
        <v/>
      </c>
      <c r="R21" s="229">
        <f>SUM(R18:R20)</f>
        <v/>
      </c>
      <c r="S21" s="230">
        <f>SUM(F21,J21,N21,R21)</f>
        <v/>
      </c>
    </row>
    <row r="22" ht="18" customHeight="1" s="80">
      <c r="B22" s="52" t="inlineStr">
        <is>
          <t>MOINS DE REMISES/COMMISSIONS</t>
        </is>
      </c>
      <c r="C22" s="10" t="n"/>
      <c r="D22" s="10" t="n"/>
      <c r="E22" s="10" t="n"/>
      <c r="F22" s="42" t="n"/>
      <c r="G22" s="39" t="n"/>
      <c r="H22" s="11" t="n"/>
      <c r="I22" s="11" t="n"/>
      <c r="J22" s="36" t="n"/>
      <c r="K22" s="33" t="n"/>
      <c r="L22" s="12" t="n"/>
      <c r="M22" s="12" t="n"/>
      <c r="N22" s="30" t="n"/>
      <c r="O22" s="26" t="n"/>
      <c r="P22" s="13" t="n"/>
      <c r="Q22" s="13" t="n"/>
      <c r="R22" s="23" t="n"/>
      <c r="S22" s="20" t="n"/>
    </row>
    <row r="23" ht="18" customHeight="1" s="80">
      <c r="B23" s="51" t="inlineStr">
        <is>
          <t>REMISES ACCORDÉES</t>
        </is>
      </c>
      <c r="C23" s="215" t="n"/>
      <c r="D23" s="215" t="n"/>
      <c r="E23" s="215" t="n"/>
      <c r="F23" s="216">
        <f>SUM(C23:E23)</f>
        <v/>
      </c>
      <c r="G23" s="217" t="n"/>
      <c r="H23" s="218" t="n"/>
      <c r="I23" s="218" t="n"/>
      <c r="J23" s="219">
        <f>SUM(G23:I23)</f>
        <v/>
      </c>
      <c r="K23" s="220" t="n"/>
      <c r="L23" s="221" t="n"/>
      <c r="M23" s="221" t="n"/>
      <c r="N23" s="222">
        <f>SUM(K23:M23)</f>
        <v/>
      </c>
      <c r="O23" s="223" t="n"/>
      <c r="P23" s="224" t="n"/>
      <c r="Q23" s="224" t="n"/>
      <c r="R23" s="225">
        <f>SUM(O23:Q23)</f>
        <v/>
      </c>
      <c r="S23" s="226">
        <f>SUM(F23,J23,N23,R23)</f>
        <v/>
      </c>
    </row>
    <row r="24" ht="18" customHeight="1" s="80">
      <c r="B24" s="51" t="inlineStr">
        <is>
          <t>COMMISSIONS PAYÉES</t>
        </is>
      </c>
      <c r="C24" s="215" t="n"/>
      <c r="D24" s="215" t="n"/>
      <c r="E24" s="215" t="n"/>
      <c r="F24" s="216">
        <f>SUM(C24:E24)</f>
        <v/>
      </c>
      <c r="G24" s="217" t="n"/>
      <c r="H24" s="218" t="n"/>
      <c r="I24" s="218" t="n"/>
      <c r="J24" s="219">
        <f>SUM(G24:I24)</f>
        <v/>
      </c>
      <c r="K24" s="220" t="n"/>
      <c r="L24" s="221" t="n"/>
      <c r="M24" s="221" t="n"/>
      <c r="N24" s="222">
        <f>SUM(K24:M24)</f>
        <v/>
      </c>
      <c r="O24" s="223" t="n"/>
      <c r="P24" s="224" t="n"/>
      <c r="Q24" s="224" t="n"/>
      <c r="R24" s="225">
        <f>SUM(O24:Q24)</f>
        <v/>
      </c>
      <c r="S24" s="226">
        <f>SUM(F24,J24,N24,R24)</f>
        <v/>
      </c>
    </row>
    <row r="25" ht="22.05" customHeight="1" s="80" thickBot="1">
      <c r="B25" s="55" t="inlineStr">
        <is>
          <t>TOTAL DES REMISES/COMMISSIONS</t>
        </is>
      </c>
      <c r="C25" s="231">
        <f>SUM(C23:C24)</f>
        <v/>
      </c>
      <c r="D25" s="231">
        <f>SUM(D23:D24)</f>
        <v/>
      </c>
      <c r="E25" s="231">
        <f>SUM(E23:E24)</f>
        <v/>
      </c>
      <c r="F25" s="216">
        <f>SUM(C25:E25)</f>
        <v/>
      </c>
      <c r="G25" s="232">
        <f>SUM(G23:G24)</f>
        <v/>
      </c>
      <c r="H25" s="231">
        <f>SUM(H23:H24)</f>
        <v/>
      </c>
      <c r="I25" s="231">
        <f>SUM(I23:I24)</f>
        <v/>
      </c>
      <c r="J25" s="219">
        <f>SUM(G25:I25)</f>
        <v/>
      </c>
      <c r="K25" s="232">
        <f>SUM(K23:K24)</f>
        <v/>
      </c>
      <c r="L25" s="231">
        <f>SUM(L23:L24)</f>
        <v/>
      </c>
      <c r="M25" s="231">
        <f>SUM(M23:M24)</f>
        <v/>
      </c>
      <c r="N25" s="222">
        <f>SUM(K25:M25)</f>
        <v/>
      </c>
      <c r="O25" s="232">
        <f>SUM(O23:O24)</f>
        <v/>
      </c>
      <c r="P25" s="231">
        <f>SUM(P23:P24)</f>
        <v/>
      </c>
      <c r="Q25" s="231">
        <f>SUM(Q23:Q24)</f>
        <v/>
      </c>
      <c r="R25" s="225">
        <f>SUM(O25:Q25)</f>
        <v/>
      </c>
      <c r="S25" s="226">
        <f>SUM(F25,J25,N25,R25)</f>
        <v/>
      </c>
    </row>
    <row r="26" ht="22.05" customHeight="1" s="80" thickBot="1">
      <c r="B26" s="57" t="inlineStr">
        <is>
          <t>REVENU NET TOTAL</t>
        </is>
      </c>
      <c r="C26" s="233">
        <f>C21-C25</f>
        <v/>
      </c>
      <c r="D26" s="233">
        <f>D21-D25</f>
        <v/>
      </c>
      <c r="E26" s="233">
        <f>E21-E25</f>
        <v/>
      </c>
      <c r="F26" s="234">
        <f>F21-F25</f>
        <v/>
      </c>
      <c r="G26" s="235">
        <f>G21-G25</f>
        <v/>
      </c>
      <c r="H26" s="233">
        <f>H21-H25</f>
        <v/>
      </c>
      <c r="I26" s="233">
        <f>I21-I25</f>
        <v/>
      </c>
      <c r="J26" s="236">
        <f>J21-J25</f>
        <v/>
      </c>
      <c r="K26" s="235">
        <f>K21-K25</f>
        <v/>
      </c>
      <c r="L26" s="233">
        <f>L21-L25</f>
        <v/>
      </c>
      <c r="M26" s="233">
        <f>M21-M25</f>
        <v/>
      </c>
      <c r="N26" s="236">
        <f>N21-N25</f>
        <v/>
      </c>
      <c r="O26" s="235">
        <f>O21-O25</f>
        <v/>
      </c>
      <c r="P26" s="233">
        <f>P21-P25</f>
        <v/>
      </c>
      <c r="Q26" s="233">
        <f>Q21-Q25</f>
        <v/>
      </c>
      <c r="R26" s="236">
        <f>R21-R25</f>
        <v/>
      </c>
      <c r="S26" s="230">
        <f>SUM(F26,J26,N26,R26)</f>
        <v/>
      </c>
    </row>
    <row r="27" ht="18" customHeight="1" s="80">
      <c r="B27" s="52" t="inlineStr">
        <is>
          <t>COGS Coût des marchandises vendues</t>
        </is>
      </c>
      <c r="C27" s="10" t="n"/>
      <c r="D27" s="10" t="n"/>
      <c r="E27" s="10" t="n"/>
      <c r="F27" s="42" t="n"/>
      <c r="G27" s="39" t="n"/>
      <c r="H27" s="11" t="n"/>
      <c r="I27" s="11" t="n"/>
      <c r="J27" s="36" t="n"/>
      <c r="K27" s="33" t="n"/>
      <c r="L27" s="12" t="n"/>
      <c r="M27" s="12" t="n"/>
      <c r="N27" s="30" t="n"/>
      <c r="O27" s="26" t="n"/>
      <c r="P27" s="13" t="n"/>
      <c r="Q27" s="13" t="n"/>
      <c r="R27" s="23" t="n"/>
      <c r="S27" s="20" t="n"/>
    </row>
    <row r="28" ht="18" customHeight="1" s="80">
      <c r="B28" s="51" t="inlineStr">
        <is>
          <t>OUVERTURE DU STOCK</t>
        </is>
      </c>
      <c r="C28" s="215" t="n"/>
      <c r="D28" s="215" t="n"/>
      <c r="E28" s="215" t="n"/>
      <c r="F28" s="216">
        <f>SUM(C28:E28)</f>
        <v/>
      </c>
      <c r="G28" s="217" t="n"/>
      <c r="H28" s="218" t="n"/>
      <c r="I28" s="218" t="n"/>
      <c r="J28" s="219">
        <f>SUM(G28:I28)</f>
        <v/>
      </c>
      <c r="K28" s="220" t="n"/>
      <c r="L28" s="221" t="n"/>
      <c r="M28" s="221" t="n"/>
      <c r="N28" s="222">
        <f>SUM(K28:M28)</f>
        <v/>
      </c>
      <c r="O28" s="223" t="n"/>
      <c r="P28" s="224" t="n"/>
      <c r="Q28" s="224" t="n"/>
      <c r="R28" s="225">
        <f>SUM(O28:Q28)</f>
        <v/>
      </c>
      <c r="S28" s="226">
        <f>SUM(F28,J28,N28,R28)</f>
        <v/>
      </c>
    </row>
    <row r="29" ht="18" customHeight="1" s="80">
      <c r="B29" s="51" t="inlineStr">
        <is>
          <t>STOCK ACHETÉ</t>
        </is>
      </c>
      <c r="C29" s="215" t="n"/>
      <c r="D29" s="215" t="n"/>
      <c r="E29" s="215" t="n"/>
      <c r="F29" s="216">
        <f>SUM(C29:E29)</f>
        <v/>
      </c>
      <c r="G29" s="217" t="n"/>
      <c r="H29" s="218" t="n"/>
      <c r="I29" s="218" t="n"/>
      <c r="J29" s="219">
        <f>SUM(G29:I29)</f>
        <v/>
      </c>
      <c r="K29" s="220" t="n"/>
      <c r="L29" s="221" t="n"/>
      <c r="M29" s="221" t="n"/>
      <c r="N29" s="222">
        <f>SUM(K29:M29)</f>
        <v/>
      </c>
      <c r="O29" s="223" t="n"/>
      <c r="P29" s="224" t="n"/>
      <c r="Q29" s="224" t="n"/>
      <c r="R29" s="225">
        <f>SUM(O29:Q29)</f>
        <v/>
      </c>
      <c r="S29" s="226">
        <f>SUM(F29,J29,N29,R29)</f>
        <v/>
      </c>
    </row>
    <row r="30" ht="22.05" customHeight="1" s="80" thickBot="1">
      <c r="B30" s="149" t="inlineStr">
        <is>
          <t>COGS SOUS-TOTAUX</t>
        </is>
      </c>
      <c r="C30" s="231">
        <f>SUM(C28:C29)</f>
        <v/>
      </c>
      <c r="D30" s="231">
        <f>SUM(D28:D29)</f>
        <v/>
      </c>
      <c r="E30" s="231">
        <f>SUM(E28:E29)</f>
        <v/>
      </c>
      <c r="F30" s="237">
        <f>SUM(F28:F29)</f>
        <v/>
      </c>
      <c r="G30" s="232">
        <f>G29-G28</f>
        <v/>
      </c>
      <c r="H30" s="231">
        <f>H29-H28</f>
        <v/>
      </c>
      <c r="I30" s="231">
        <f>I29-I28</f>
        <v/>
      </c>
      <c r="J30" s="237">
        <f>J29-J28</f>
        <v/>
      </c>
      <c r="K30" s="232">
        <f>K29-K28</f>
        <v/>
      </c>
      <c r="L30" s="231">
        <f>L29-L28</f>
        <v/>
      </c>
      <c r="M30" s="231">
        <f>M29-M28</f>
        <v/>
      </c>
      <c r="N30" s="237">
        <f>N29-N28</f>
        <v/>
      </c>
      <c r="O30" s="232">
        <f>O29-O28</f>
        <v/>
      </c>
      <c r="P30" s="231">
        <f>P29-P28</f>
        <v/>
      </c>
      <c r="Q30" s="231">
        <f>Q29-Q28</f>
        <v/>
      </c>
      <c r="R30" s="237">
        <f>R29-R28</f>
        <v/>
      </c>
      <c r="S30" s="226">
        <f>SUM(F30,J30,N30,R30)</f>
        <v/>
      </c>
    </row>
    <row r="31" ht="18" customHeight="1" s="80">
      <c r="B31" s="51" t="inlineStr">
        <is>
          <t>MOINS D'ACTIONS DE CLÔTURE</t>
        </is>
      </c>
      <c r="C31" s="215" t="n"/>
      <c r="D31" s="215" t="n"/>
      <c r="E31" s="215" t="n"/>
      <c r="F31" s="216">
        <f>SUM(C31:E31)</f>
        <v/>
      </c>
      <c r="G31" s="217" t="n"/>
      <c r="H31" s="218" t="n"/>
      <c r="I31" s="218" t="n"/>
      <c r="J31" s="219">
        <f>SUM(G31:I31)</f>
        <v/>
      </c>
      <c r="K31" s="220" t="n"/>
      <c r="L31" s="221" t="n"/>
      <c r="M31" s="221" t="n"/>
      <c r="N31" s="222">
        <f>SUM(K31:M31)</f>
        <v/>
      </c>
      <c r="O31" s="223" t="n"/>
      <c r="P31" s="224" t="n"/>
      <c r="Q31" s="224" t="n"/>
      <c r="R31" s="225">
        <f>SUM(O31:Q31)</f>
        <v/>
      </c>
      <c r="S31" s="226">
        <f>SUM(F31,J31,N31,R31)</f>
        <v/>
      </c>
    </row>
    <row r="32" ht="22.05" customHeight="1" s="80" thickBot="1">
      <c r="B32" s="57" t="inlineStr">
        <is>
          <t>COGS TOTAUX</t>
        </is>
      </c>
      <c r="C32" s="233">
        <f>C30-C31</f>
        <v/>
      </c>
      <c r="D32" s="233">
        <f>D30-D31</f>
        <v/>
      </c>
      <c r="E32" s="233">
        <f>E30-E31</f>
        <v/>
      </c>
      <c r="F32" s="236">
        <f>F30-F31</f>
        <v/>
      </c>
      <c r="G32" s="235">
        <f>G30-G31</f>
        <v/>
      </c>
      <c r="H32" s="233">
        <f>H30-H31</f>
        <v/>
      </c>
      <c r="I32" s="233">
        <f>I30-I31</f>
        <v/>
      </c>
      <c r="J32" s="236">
        <f>J30-J31</f>
        <v/>
      </c>
      <c r="K32" s="235">
        <f>K30-K31</f>
        <v/>
      </c>
      <c r="L32" s="233">
        <f>L30-L31</f>
        <v/>
      </c>
      <c r="M32" s="233">
        <f>M30-M31</f>
        <v/>
      </c>
      <c r="N32" s="236">
        <f>N30-N31</f>
        <v/>
      </c>
      <c r="O32" s="235">
        <f>O30-O31</f>
        <v/>
      </c>
      <c r="P32" s="233">
        <f>P30-P31</f>
        <v/>
      </c>
      <c r="Q32" s="233">
        <f>Q30-Q31</f>
        <v/>
      </c>
      <c r="R32" s="236">
        <f>R30-R31</f>
        <v/>
      </c>
      <c r="S32" s="230">
        <f>S30-S31</f>
        <v/>
      </c>
    </row>
    <row r="33" ht="22.05" customHeight="1" s="80" thickBot="1">
      <c r="B33" s="58" t="inlineStr">
        <is>
          <t>MARGE BRUTE</t>
        </is>
      </c>
      <c r="C33" s="238">
        <f>C26-C32</f>
        <v/>
      </c>
      <c r="D33" s="238">
        <f>D26-D32</f>
        <v/>
      </c>
      <c r="E33" s="238">
        <f>E26-E32</f>
        <v/>
      </c>
      <c r="F33" s="239">
        <f>SUM(C33:E33)</f>
        <v/>
      </c>
      <c r="G33" s="240">
        <f>G26-G32</f>
        <v/>
      </c>
      <c r="H33" s="241">
        <f>H26-H32</f>
        <v/>
      </c>
      <c r="I33" s="241">
        <f>I26-I32</f>
        <v/>
      </c>
      <c r="J33" s="242">
        <f>SUM(G33:I33)</f>
        <v/>
      </c>
      <c r="K33" s="243">
        <f>K26-K32</f>
        <v/>
      </c>
      <c r="L33" s="244">
        <f>L26-L32</f>
        <v/>
      </c>
      <c r="M33" s="244">
        <f>M26-M32</f>
        <v/>
      </c>
      <c r="N33" s="245">
        <f>SUM(K33:M33)</f>
        <v/>
      </c>
      <c r="O33" s="246">
        <f>O26-O32</f>
        <v/>
      </c>
      <c r="P33" s="247">
        <f>P26-P32</f>
        <v/>
      </c>
      <c r="Q33" s="247">
        <f>Q26-Q32</f>
        <v/>
      </c>
      <c r="R33" s="248">
        <f>SUM(O33:Q33)</f>
        <v/>
      </c>
      <c r="S33" s="249">
        <f>SUM(F33,J33,N33,R33)</f>
        <v/>
      </c>
    </row>
    <row r="34"/>
    <row r="35" ht="24" customFormat="1" customHeight="1" s="79">
      <c r="A35" s="79" t="n"/>
      <c r="B35" s="53" t="inlineStr">
        <is>
          <t>DÉPENSES - OPÉRATIONNEL</t>
        </is>
      </c>
      <c r="C35" s="6" t="inlineStr">
        <is>
          <t>JANV</t>
        </is>
      </c>
      <c r="D35" s="6" t="inlineStr">
        <is>
          <t>FÉVR</t>
        </is>
      </c>
      <c r="E35" s="6" t="inlineStr">
        <is>
          <t>MARS</t>
        </is>
      </c>
      <c r="F35" s="41" t="inlineStr">
        <is>
          <t>TOTAL DU T1</t>
        </is>
      </c>
      <c r="G35" s="38" t="inlineStr">
        <is>
          <t>AVRIL</t>
        </is>
      </c>
      <c r="H35" s="7" t="inlineStr">
        <is>
          <t>MAI</t>
        </is>
      </c>
      <c r="I35" s="7" t="inlineStr">
        <is>
          <t>JUIN</t>
        </is>
      </c>
      <c r="J35" s="35" t="inlineStr">
        <is>
          <t>TOTAL DU T2</t>
        </is>
      </c>
      <c r="K35" s="32" t="inlineStr">
        <is>
          <t>JUIL</t>
        </is>
      </c>
      <c r="L35" s="8" t="inlineStr">
        <is>
          <t>AOÛT</t>
        </is>
      </c>
      <c r="M35" s="8" t="inlineStr">
        <is>
          <t>SEPT</t>
        </is>
      </c>
      <c r="N35" s="29" t="inlineStr">
        <is>
          <t>TOTAL DU T3</t>
        </is>
      </c>
      <c r="O35" s="25" t="inlineStr">
        <is>
          <t>OCT</t>
        </is>
      </c>
      <c r="P35" s="9" t="inlineStr">
        <is>
          <t>NOV</t>
        </is>
      </c>
      <c r="Q35" s="9" t="inlineStr">
        <is>
          <t>DÉC</t>
        </is>
      </c>
      <c r="R35" s="22" t="inlineStr">
        <is>
          <t>TOTAL DU T4</t>
        </is>
      </c>
      <c r="S35" s="19" t="inlineStr">
        <is>
          <t>TOTAL DE L'ANNÉE</t>
        </is>
      </c>
    </row>
    <row r="36" ht="18" customHeight="1" s="80">
      <c r="B36" s="52" t="inlineStr">
        <is>
          <t>GÉNÉRAL/ADMINISTRATEUR</t>
        </is>
      </c>
      <c r="C36" s="10" t="n"/>
      <c r="D36" s="10" t="n"/>
      <c r="E36" s="10" t="n"/>
      <c r="F36" s="42" t="n"/>
      <c r="G36" s="39" t="n"/>
      <c r="H36" s="11" t="n"/>
      <c r="I36" s="11" t="n"/>
      <c r="J36" s="36" t="n"/>
      <c r="K36" s="33" t="n"/>
      <c r="L36" s="12" t="n"/>
      <c r="M36" s="12" t="n"/>
      <c r="N36" s="30" t="n"/>
      <c r="O36" s="26" t="n"/>
      <c r="P36" s="13" t="n"/>
      <c r="Q36" s="13" t="n"/>
      <c r="R36" s="23" t="n"/>
      <c r="S36" s="20" t="n"/>
    </row>
    <row r="37" ht="18" customHeight="1" s="80">
      <c r="B37" s="51" t="inlineStr">
        <is>
          <t>FRAIS BANCAIRES</t>
        </is>
      </c>
      <c r="C37" s="215" t="n"/>
      <c r="D37" s="215" t="n"/>
      <c r="E37" s="215" t="n"/>
      <c r="F37" s="216">
        <f>SUM(C37:E37)</f>
        <v/>
      </c>
      <c r="G37" s="217" t="n"/>
      <c r="H37" s="218" t="n"/>
      <c r="I37" s="218" t="n"/>
      <c r="J37" s="219">
        <f>SUM(G37:I37)</f>
        <v/>
      </c>
      <c r="K37" s="220" t="n"/>
      <c r="L37" s="221" t="n"/>
      <c r="M37" s="221" t="n"/>
      <c r="N37" s="222">
        <f>SUM(K37:M37)</f>
        <v/>
      </c>
      <c r="O37" s="223" t="n"/>
      <c r="P37" s="224" t="n"/>
      <c r="Q37" s="224" t="n"/>
      <c r="R37" s="225">
        <f>SUM(O37:Q37)</f>
        <v/>
      </c>
      <c r="S37" s="226">
        <f>SUM(F37,J37,N37,R37)</f>
        <v/>
      </c>
    </row>
    <row r="38" ht="18" customHeight="1" s="80">
      <c r="B38" s="51" t="inlineStr">
        <is>
          <t>CONSULTER LES FRAIS</t>
        </is>
      </c>
      <c r="C38" s="215" t="n"/>
      <c r="D38" s="215" t="n"/>
      <c r="E38" s="215" t="n"/>
      <c r="F38" s="216">
        <f>SUM(C38:E38)</f>
        <v/>
      </c>
      <c r="G38" s="217" t="n"/>
      <c r="H38" s="218" t="n"/>
      <c r="I38" s="218" t="n"/>
      <c r="J38" s="219">
        <f>SUM(G38:I38)</f>
        <v/>
      </c>
      <c r="K38" s="220" t="n"/>
      <c r="L38" s="221" t="n"/>
      <c r="M38" s="221" t="n"/>
      <c r="N38" s="222">
        <f>SUM(K38:M38)</f>
        <v/>
      </c>
      <c r="O38" s="223" t="n"/>
      <c r="P38" s="224" t="n"/>
      <c r="Q38" s="224" t="n"/>
      <c r="R38" s="225">
        <f>SUM(O38:Q38)</f>
        <v/>
      </c>
      <c r="S38" s="226">
        <f>SUM(F38,J38,N38,R38)</f>
        <v/>
      </c>
    </row>
    <row r="39" ht="18" customHeight="1" s="80">
      <c r="B39" s="51" t="inlineStr">
        <is>
          <t>FOURNITURES DE BUREAU</t>
        </is>
      </c>
      <c r="C39" s="215" t="n"/>
      <c r="D39" s="215" t="n"/>
      <c r="E39" s="215" t="n"/>
      <c r="F39" s="216">
        <f>SUM(C39:E39)</f>
        <v/>
      </c>
      <c r="G39" s="217" t="n"/>
      <c r="H39" s="218" t="n"/>
      <c r="I39" s="218" t="n"/>
      <c r="J39" s="219">
        <f>SUM(G39:I39)</f>
        <v/>
      </c>
      <c r="K39" s="220" t="n"/>
      <c r="L39" s="221" t="n"/>
      <c r="M39" s="221" t="n"/>
      <c r="N39" s="222">
        <f>SUM(K39:M39)</f>
        <v/>
      </c>
      <c r="O39" s="223" t="n"/>
      <c r="P39" s="224" t="n"/>
      <c r="Q39" s="224" t="n"/>
      <c r="R39" s="225">
        <f>SUM(O39:Q39)</f>
        <v/>
      </c>
      <c r="S39" s="226">
        <f>SUM(F39,J39,N39,R39)</f>
        <v/>
      </c>
    </row>
    <row r="40" ht="18" customHeight="1" s="80">
      <c r="B40" s="51" t="inlineStr">
        <is>
          <t>FRAIS DE LICENCE</t>
        </is>
      </c>
      <c r="C40" s="215" t="n"/>
      <c r="D40" s="215" t="n"/>
      <c r="E40" s="215" t="n"/>
      <c r="F40" s="216">
        <f>SUM(C40:E40)</f>
        <v/>
      </c>
      <c r="G40" s="217" t="n"/>
      <c r="H40" s="218" t="n"/>
      <c r="I40" s="218" t="n"/>
      <c r="J40" s="219">
        <f>SUM(G40:I40)</f>
        <v/>
      </c>
      <c r="K40" s="220" t="n"/>
      <c r="L40" s="221" t="n"/>
      <c r="M40" s="221" t="n"/>
      <c r="N40" s="222">
        <f>SUM(K40:M40)</f>
        <v/>
      </c>
      <c r="O40" s="223" t="n"/>
      <c r="P40" s="224" t="n"/>
      <c r="Q40" s="224" t="n"/>
      <c r="R40" s="225">
        <f>SUM(O40:Q40)</f>
        <v/>
      </c>
      <c r="S40" s="226">
        <f>SUM(F40,J40,N40,R40)</f>
        <v/>
      </c>
    </row>
    <row r="41" ht="18" customHeight="1" s="80">
      <c r="B41" s="51" t="inlineStr">
        <is>
          <t>ASSURANCE DES ENTREPRISES</t>
        </is>
      </c>
      <c r="C41" s="215" t="n"/>
      <c r="D41" s="215" t="n"/>
      <c r="E41" s="215" t="n"/>
      <c r="F41" s="216">
        <f>SUM(C41:E41)</f>
        <v/>
      </c>
      <c r="G41" s="217" t="n"/>
      <c r="H41" s="218" t="n"/>
      <c r="I41" s="218" t="n"/>
      <c r="J41" s="219">
        <f>SUM(G41:I41)</f>
        <v/>
      </c>
      <c r="K41" s="220" t="n"/>
      <c r="L41" s="221" t="n"/>
      <c r="M41" s="221" t="n"/>
      <c r="N41" s="222">
        <f>SUM(K41:M41)</f>
        <v/>
      </c>
      <c r="O41" s="223" t="n"/>
      <c r="P41" s="224" t="n"/>
      <c r="Q41" s="224" t="n"/>
      <c r="R41" s="225">
        <f>SUM(O41:Q41)</f>
        <v/>
      </c>
      <c r="S41" s="226">
        <f>SUM(F41,J41,N41,R41)</f>
        <v/>
      </c>
    </row>
    <row r="42" ht="18" customHeight="1" s="80">
      <c r="B42" s="51" t="inlineStr">
        <is>
          <t>AUTRE</t>
        </is>
      </c>
      <c r="C42" s="215" t="n"/>
      <c r="D42" s="215" t="n"/>
      <c r="E42" s="215" t="n"/>
      <c r="F42" s="216">
        <f>SUM(C42:E42)</f>
        <v/>
      </c>
      <c r="G42" s="217" t="n"/>
      <c r="H42" s="218" t="n"/>
      <c r="I42" s="218" t="n"/>
      <c r="J42" s="219">
        <f>SUM(G42:I42)</f>
        <v/>
      </c>
      <c r="K42" s="220" t="n"/>
      <c r="L42" s="221" t="n"/>
      <c r="M42" s="221" t="n"/>
      <c r="N42" s="222">
        <f>SUM(K42:M42)</f>
        <v/>
      </c>
      <c r="O42" s="223" t="n"/>
      <c r="P42" s="224" t="n"/>
      <c r="Q42" s="224" t="n"/>
      <c r="R42" s="225">
        <f>SUM(O42:Q42)</f>
        <v/>
      </c>
      <c r="S42" s="226">
        <f>SUM(F42,J42,N42,R42)</f>
        <v/>
      </c>
    </row>
    <row r="43" ht="18" customHeight="1" s="80">
      <c r="B43" s="51" t="inlineStr">
        <is>
          <t>AUTRE</t>
        </is>
      </c>
      <c r="C43" s="215" t="n"/>
      <c r="D43" s="215" t="n"/>
      <c r="E43" s="215" t="n"/>
      <c r="F43" s="216">
        <f>SUM(C43:E43)</f>
        <v/>
      </c>
      <c r="G43" s="217" t="n"/>
      <c r="H43" s="218" t="n"/>
      <c r="I43" s="218" t="n"/>
      <c r="J43" s="219">
        <f>SUM(G43:I43)</f>
        <v/>
      </c>
      <c r="K43" s="220" t="n"/>
      <c r="L43" s="221" t="n"/>
      <c r="M43" s="221" t="n"/>
      <c r="N43" s="222">
        <f>SUM(K43:M43)</f>
        <v/>
      </c>
      <c r="O43" s="223" t="n"/>
      <c r="P43" s="224" t="n"/>
      <c r="Q43" s="224" t="n"/>
      <c r="R43" s="225">
        <f>SUM(O43:Q43)</f>
        <v/>
      </c>
      <c r="S43" s="226">
        <f>SUM(F43,J43,N43,R43)</f>
        <v/>
      </c>
    </row>
    <row r="44" ht="18" customHeight="1" s="80">
      <c r="B44" s="51" t="inlineStr">
        <is>
          <t>AUTRE</t>
        </is>
      </c>
      <c r="C44" s="215" t="n"/>
      <c r="D44" s="215" t="n"/>
      <c r="E44" s="215" t="n"/>
      <c r="F44" s="216">
        <f>SUM(C44:E44)</f>
        <v/>
      </c>
      <c r="G44" s="217" t="n"/>
      <c r="H44" s="218" t="n"/>
      <c r="I44" s="218" t="n"/>
      <c r="J44" s="219">
        <f>SUM(G44:I44)</f>
        <v/>
      </c>
      <c r="K44" s="220" t="n"/>
      <c r="L44" s="221" t="n"/>
      <c r="M44" s="221" t="n"/>
      <c r="N44" s="222">
        <f>SUM(K44:M44)</f>
        <v/>
      </c>
      <c r="O44" s="223" t="n"/>
      <c r="P44" s="224" t="n"/>
      <c r="Q44" s="224" t="n"/>
      <c r="R44" s="225">
        <f>SUM(O44:Q44)</f>
        <v/>
      </c>
      <c r="S44" s="226">
        <f>SUM(F44,J44,N44,R44)</f>
        <v/>
      </c>
    </row>
    <row r="45" ht="22.05" customHeight="1" s="80" thickBot="1">
      <c r="B45" s="55" t="inlineStr">
        <is>
          <t>TOTAL GÉNÉRAL/ADMINISTRATEUR</t>
        </is>
      </c>
      <c r="C45" s="250">
        <f>SUM(C37:C44)</f>
        <v/>
      </c>
      <c r="D45" s="250">
        <f>SUM(D37:D44)</f>
        <v/>
      </c>
      <c r="E45" s="250">
        <f>SUM(E37:E44)</f>
        <v/>
      </c>
      <c r="F45" s="216">
        <f>SUM(C45:E45)</f>
        <v/>
      </c>
      <c r="G45" s="251">
        <f>SUM(G37:G44)</f>
        <v/>
      </c>
      <c r="H45" s="252">
        <f>SUM(H37:H44)</f>
        <v/>
      </c>
      <c r="I45" s="252">
        <f>SUM(I37:I44)</f>
        <v/>
      </c>
      <c r="J45" s="219">
        <f>SUM(G45:I45)</f>
        <v/>
      </c>
      <c r="K45" s="253">
        <f>SUM(K37:K44)</f>
        <v/>
      </c>
      <c r="L45" s="254">
        <f>SUM(L37:L44)</f>
        <v/>
      </c>
      <c r="M45" s="254">
        <f>SUM(M37:M44)</f>
        <v/>
      </c>
      <c r="N45" s="222">
        <f>SUM(K45:M45)</f>
        <v/>
      </c>
      <c r="O45" s="255">
        <f>SUM(O37:O44)</f>
        <v/>
      </c>
      <c r="P45" s="256">
        <f>SUM(P37:P44)</f>
        <v/>
      </c>
      <c r="Q45" s="256">
        <f>SUM(Q37:Q44)</f>
        <v/>
      </c>
      <c r="R45" s="225">
        <f>SUM(O45:Q45)</f>
        <v/>
      </c>
      <c r="S45" s="230">
        <f>SUM(F45,J45,N45,R45)</f>
        <v/>
      </c>
    </row>
    <row r="46" ht="18" customHeight="1" s="80">
      <c r="B46" s="52" t="inlineStr">
        <is>
          <t>OPÉRATIONS</t>
        </is>
      </c>
      <c r="C46" s="10" t="n"/>
      <c r="D46" s="10" t="n"/>
      <c r="E46" s="10" t="n"/>
      <c r="F46" s="42" t="n"/>
      <c r="G46" s="39" t="n"/>
      <c r="H46" s="11" t="n"/>
      <c r="I46" s="11" t="n"/>
      <c r="J46" s="36" t="n"/>
      <c r="K46" s="33" t="n"/>
      <c r="L46" s="12" t="n"/>
      <c r="M46" s="12" t="n"/>
      <c r="N46" s="30" t="n"/>
      <c r="O46" s="26" t="n"/>
      <c r="P46" s="13" t="n"/>
      <c r="Q46" s="13" t="n"/>
      <c r="R46" s="23" t="n"/>
      <c r="S46" s="20" t="n"/>
    </row>
    <row r="47" ht="18" customHeight="1" s="80">
      <c r="B47" s="51" t="inlineStr">
        <is>
          <t>VOYAGER</t>
        </is>
      </c>
      <c r="C47" s="215" t="n"/>
      <c r="D47" s="215" t="n"/>
      <c r="E47" s="215" t="n"/>
      <c r="F47" s="216">
        <f>SUM(C47:E47)</f>
        <v/>
      </c>
      <c r="G47" s="217" t="n"/>
      <c r="H47" s="218" t="n"/>
      <c r="I47" s="218" t="n"/>
      <c r="J47" s="219">
        <f>SUM(G47:I47)</f>
        <v/>
      </c>
      <c r="K47" s="220" t="n"/>
      <c r="L47" s="221" t="n"/>
      <c r="M47" s="221" t="n"/>
      <c r="N47" s="222">
        <f>SUM(K47:M47)</f>
        <v/>
      </c>
      <c r="O47" s="223" t="n"/>
      <c r="P47" s="224" t="n"/>
      <c r="Q47" s="224" t="n"/>
      <c r="R47" s="225">
        <f>SUM(O47:Q47)</f>
        <v/>
      </c>
      <c r="S47" s="226">
        <f>SUM(F47,J47,N47,R47)</f>
        <v/>
      </c>
    </row>
    <row r="48" ht="18" customHeight="1" s="80">
      <c r="B48" s="51" t="inlineStr">
        <is>
          <t>BLANCHISSERIE</t>
        </is>
      </c>
      <c r="C48" s="215" t="n"/>
      <c r="D48" s="215" t="n"/>
      <c r="E48" s="215" t="n"/>
      <c r="F48" s="216">
        <f>SUM(C48:E48)</f>
        <v/>
      </c>
      <c r="G48" s="217" t="n"/>
      <c r="H48" s="218" t="n"/>
      <c r="I48" s="218" t="n"/>
      <c r="J48" s="219">
        <f>SUM(G48:I48)</f>
        <v/>
      </c>
      <c r="K48" s="220" t="n"/>
      <c r="L48" s="221" t="n"/>
      <c r="M48" s="221" t="n"/>
      <c r="N48" s="222">
        <f>SUM(K48:M48)</f>
        <v/>
      </c>
      <c r="O48" s="223" t="n"/>
      <c r="P48" s="224" t="n"/>
      <c r="Q48" s="224" t="n"/>
      <c r="R48" s="225">
        <f>SUM(O48:Q48)</f>
        <v/>
      </c>
      <c r="S48" s="226">
        <f>SUM(F48,J48,N48,R48)</f>
        <v/>
      </c>
    </row>
    <row r="49" ht="18" customHeight="1" s="80">
      <c r="B49" s="51" t="inlineStr">
        <is>
          <t>TRANSPORT</t>
        </is>
      </c>
      <c r="C49" s="215" t="n"/>
      <c r="D49" s="215" t="n"/>
      <c r="E49" s="215" t="n"/>
      <c r="F49" s="216">
        <f>SUM(C49:E49)</f>
        <v/>
      </c>
      <c r="G49" s="217" t="n"/>
      <c r="H49" s="218" t="n"/>
      <c r="I49" s="218" t="n"/>
      <c r="J49" s="219">
        <f>SUM(G49:I49)</f>
        <v/>
      </c>
      <c r="K49" s="220" t="n"/>
      <c r="L49" s="221" t="n"/>
      <c r="M49" s="221" t="n"/>
      <c r="N49" s="222">
        <f>SUM(K49:M49)</f>
        <v/>
      </c>
      <c r="O49" s="223" t="n"/>
      <c r="P49" s="224" t="n"/>
      <c r="Q49" s="224" t="n"/>
      <c r="R49" s="225">
        <f>SUM(O49:Q49)</f>
        <v/>
      </c>
      <c r="S49" s="226">
        <f>SUM(F49,J49,N49,R49)</f>
        <v/>
      </c>
    </row>
    <row r="50" ht="18" customHeight="1" s="80">
      <c r="B50" s="51" t="inlineStr">
        <is>
          <t>NETTOYAGE SVCS &amp; FOURNITURES</t>
        </is>
      </c>
      <c r="C50" s="215" t="n"/>
      <c r="D50" s="215" t="n"/>
      <c r="E50" s="215" t="n"/>
      <c r="F50" s="216">
        <f>SUM(C50:E50)</f>
        <v/>
      </c>
      <c r="G50" s="217" t="n"/>
      <c r="H50" s="218" t="n"/>
      <c r="I50" s="218" t="n"/>
      <c r="J50" s="219">
        <f>SUM(G50:I50)</f>
        <v/>
      </c>
      <c r="K50" s="220" t="n"/>
      <c r="L50" s="221" t="n"/>
      <c r="M50" s="221" t="n"/>
      <c r="N50" s="222">
        <f>SUM(K50:M50)</f>
        <v/>
      </c>
      <c r="O50" s="223" t="n"/>
      <c r="P50" s="224" t="n"/>
      <c r="Q50" s="224" t="n"/>
      <c r="R50" s="225">
        <f>SUM(O50:Q50)</f>
        <v/>
      </c>
      <c r="S50" s="226">
        <f>SUM(F50,J50,N50,R50)</f>
        <v/>
      </c>
    </row>
    <row r="51" ht="18" customHeight="1" s="80">
      <c r="B51" s="51" t="inlineStr">
        <is>
          <t>ABONNEMENTS</t>
        </is>
      </c>
      <c r="C51" s="215" t="n"/>
      <c r="D51" s="215" t="n"/>
      <c r="E51" s="215" t="n"/>
      <c r="F51" s="216">
        <f>SUM(C51:E51)</f>
        <v/>
      </c>
      <c r="G51" s="217" t="n"/>
      <c r="H51" s="218" t="n"/>
      <c r="I51" s="218" t="n"/>
      <c r="J51" s="219">
        <f>SUM(G51:I51)</f>
        <v/>
      </c>
      <c r="K51" s="220" t="n"/>
      <c r="L51" s="221" t="n"/>
      <c r="M51" s="221" t="n"/>
      <c r="N51" s="222">
        <f>SUM(K51:M51)</f>
        <v/>
      </c>
      <c r="O51" s="223" t="n"/>
      <c r="P51" s="224" t="n"/>
      <c r="Q51" s="224" t="n"/>
      <c r="R51" s="225">
        <f>SUM(O51:Q51)</f>
        <v/>
      </c>
      <c r="S51" s="226">
        <f>SUM(F51,J51,N51,R51)</f>
        <v/>
      </c>
    </row>
    <row r="52" ht="18" customHeight="1" s="80">
      <c r="B52" s="51" t="inlineStr">
        <is>
          <t>KITCHENETTE/CAFÉ/SNACKS</t>
        </is>
      </c>
      <c r="C52" s="215" t="n"/>
      <c r="D52" s="215" t="n"/>
      <c r="E52" s="215" t="n"/>
      <c r="F52" s="216">
        <f>SUM(C52:E52)</f>
        <v/>
      </c>
      <c r="G52" s="217" t="n"/>
      <c r="H52" s="218" t="n"/>
      <c r="I52" s="218" t="n"/>
      <c r="J52" s="219">
        <f>SUM(G52:I52)</f>
        <v/>
      </c>
      <c r="K52" s="220" t="n"/>
      <c r="L52" s="221" t="n"/>
      <c r="M52" s="221" t="n"/>
      <c r="N52" s="222">
        <f>SUM(K52:M52)</f>
        <v/>
      </c>
      <c r="O52" s="223" t="n"/>
      <c r="P52" s="224" t="n"/>
      <c r="Q52" s="224" t="n"/>
      <c r="R52" s="225">
        <f>SUM(O52:Q52)</f>
        <v/>
      </c>
      <c r="S52" s="226">
        <f>SUM(F52,J52,N52,R52)</f>
        <v/>
      </c>
    </row>
    <row r="53" ht="18" customHeight="1" s="80">
      <c r="B53" s="51" t="inlineStr">
        <is>
          <t>ÉQUIPEMENT DE KITCHENETTE</t>
        </is>
      </c>
      <c r="C53" s="215" t="n"/>
      <c r="D53" s="215" t="n"/>
      <c r="E53" s="215" t="n"/>
      <c r="F53" s="216">
        <f>SUM(C53:E53)</f>
        <v/>
      </c>
      <c r="G53" s="217" t="n"/>
      <c r="H53" s="218" t="n"/>
      <c r="I53" s="218" t="n"/>
      <c r="J53" s="219">
        <f>SUM(G53:I53)</f>
        <v/>
      </c>
      <c r="K53" s="220" t="n"/>
      <c r="L53" s="221" t="n"/>
      <c r="M53" s="221" t="n"/>
      <c r="N53" s="222">
        <f>SUM(K53:M53)</f>
        <v/>
      </c>
      <c r="O53" s="223" t="n"/>
      <c r="P53" s="224" t="n"/>
      <c r="Q53" s="224" t="n"/>
      <c r="R53" s="225">
        <f>SUM(O53:Q53)</f>
        <v/>
      </c>
      <c r="S53" s="226">
        <f>SUM(F53,J53,N53,R53)</f>
        <v/>
      </c>
    </row>
    <row r="54" ht="18" customHeight="1" s="80">
      <c r="B54" s="51" t="inlineStr">
        <is>
          <t>AUTRE</t>
        </is>
      </c>
      <c r="C54" s="215" t="n"/>
      <c r="D54" s="215" t="n"/>
      <c r="E54" s="215" t="n"/>
      <c r="F54" s="216">
        <f>SUM(C54:E54)</f>
        <v/>
      </c>
      <c r="G54" s="217" t="n"/>
      <c r="H54" s="218" t="n"/>
      <c r="I54" s="218" t="n"/>
      <c r="J54" s="219">
        <f>SUM(G54:I54)</f>
        <v/>
      </c>
      <c r="K54" s="220" t="n"/>
      <c r="L54" s="221" t="n"/>
      <c r="M54" s="221" t="n"/>
      <c r="N54" s="222">
        <f>SUM(K54:M54)</f>
        <v/>
      </c>
      <c r="O54" s="223" t="n"/>
      <c r="P54" s="224" t="n"/>
      <c r="Q54" s="224" t="n"/>
      <c r="R54" s="225">
        <f>SUM(O54:Q54)</f>
        <v/>
      </c>
      <c r="S54" s="226">
        <f>SUM(F54,J54,N54,R54)</f>
        <v/>
      </c>
    </row>
    <row r="55" ht="18" customHeight="1" s="80">
      <c r="B55" s="51" t="inlineStr">
        <is>
          <t>AUTRE</t>
        </is>
      </c>
      <c r="C55" s="215" t="n"/>
      <c r="D55" s="215" t="n"/>
      <c r="E55" s="215" t="n"/>
      <c r="F55" s="216">
        <f>SUM(C55:E55)</f>
        <v/>
      </c>
      <c r="G55" s="217" t="n"/>
      <c r="H55" s="218" t="n"/>
      <c r="I55" s="218" t="n"/>
      <c r="J55" s="219">
        <f>SUM(G55:I55)</f>
        <v/>
      </c>
      <c r="K55" s="220" t="n"/>
      <c r="L55" s="221" t="n"/>
      <c r="M55" s="221" t="n"/>
      <c r="N55" s="222">
        <f>SUM(K55:M55)</f>
        <v/>
      </c>
      <c r="O55" s="223" t="n"/>
      <c r="P55" s="224" t="n"/>
      <c r="Q55" s="224" t="n"/>
      <c r="R55" s="225">
        <f>SUM(O55:Q55)</f>
        <v/>
      </c>
      <c r="S55" s="226">
        <f>SUM(F55,J55,N55,R55)</f>
        <v/>
      </c>
    </row>
    <row r="56" ht="18" customHeight="1" s="80">
      <c r="B56" s="51" t="inlineStr">
        <is>
          <t>AUTRE</t>
        </is>
      </c>
      <c r="C56" s="215" t="n"/>
      <c r="D56" s="215" t="n"/>
      <c r="E56" s="215" t="n"/>
      <c r="F56" s="216">
        <f>SUM(C56:E56)</f>
        <v/>
      </c>
      <c r="G56" s="217" t="n"/>
      <c r="H56" s="218" t="n"/>
      <c r="I56" s="218" t="n"/>
      <c r="J56" s="219">
        <f>SUM(G56:I56)</f>
        <v/>
      </c>
      <c r="K56" s="220" t="n"/>
      <c r="L56" s="221" t="n"/>
      <c r="M56" s="221" t="n"/>
      <c r="N56" s="222">
        <f>SUM(K56:M56)</f>
        <v/>
      </c>
      <c r="O56" s="223" t="n"/>
      <c r="P56" s="224" t="n"/>
      <c r="Q56" s="224" t="n"/>
      <c r="R56" s="225">
        <f>SUM(O56:Q56)</f>
        <v/>
      </c>
      <c r="S56" s="226">
        <f>SUM(F56,J56,N56,R56)</f>
        <v/>
      </c>
    </row>
    <row r="57" ht="22.05" customHeight="1" s="80" thickBot="1">
      <c r="B57" s="55" t="inlineStr">
        <is>
          <t>TOTAL DES OPÉRATIONS</t>
        </is>
      </c>
      <c r="C57" s="250">
        <f>SUM(C47:C56)</f>
        <v/>
      </c>
      <c r="D57" s="250">
        <f>SUM(D47:D56)</f>
        <v/>
      </c>
      <c r="E57" s="250">
        <f>SUM(E47:E56)</f>
        <v/>
      </c>
      <c r="F57" s="216">
        <f>SUM(C57:E57)</f>
        <v/>
      </c>
      <c r="G57" s="251">
        <f>SUM(G47:G56)</f>
        <v/>
      </c>
      <c r="H57" s="252">
        <f>SUM(H47:H56)</f>
        <v/>
      </c>
      <c r="I57" s="252">
        <f>SUM(I47:I56)</f>
        <v/>
      </c>
      <c r="J57" s="219">
        <f>SUM(G57:I57)</f>
        <v/>
      </c>
      <c r="K57" s="253">
        <f>SUM(K47:K56)</f>
        <v/>
      </c>
      <c r="L57" s="254">
        <f>SUM(L47:L56)</f>
        <v/>
      </c>
      <c r="M57" s="254">
        <f>SUM(M47:M56)</f>
        <v/>
      </c>
      <c r="N57" s="222">
        <f>SUM(K57:M57)</f>
        <v/>
      </c>
      <c r="O57" s="255">
        <f>SUM(O47:O56)</f>
        <v/>
      </c>
      <c r="P57" s="256">
        <f>SUM(P47:P56)</f>
        <v/>
      </c>
      <c r="Q57" s="256">
        <f>SUM(Q47:Q56)</f>
        <v/>
      </c>
      <c r="R57" s="225">
        <f>SUM(O57:Q57)</f>
        <v/>
      </c>
      <c r="S57" s="230">
        <f>SUM(F57,J57,N57,R57)</f>
        <v/>
      </c>
    </row>
    <row r="58" ht="18" customHeight="1" s="80">
      <c r="B58" s="52" t="inlineStr">
        <is>
          <t>MARKETING/PROMO</t>
        </is>
      </c>
      <c r="C58" s="10" t="n"/>
      <c r="D58" s="10" t="n"/>
      <c r="E58" s="10" t="n"/>
      <c r="F58" s="42" t="n"/>
      <c r="G58" s="39" t="n"/>
      <c r="H58" s="11" t="n"/>
      <c r="I58" s="11" t="n"/>
      <c r="J58" s="36" t="n"/>
      <c r="K58" s="33" t="n"/>
      <c r="L58" s="12" t="n"/>
      <c r="M58" s="12" t="n"/>
      <c r="N58" s="30" t="n"/>
      <c r="O58" s="26" t="n"/>
      <c r="P58" s="13" t="n"/>
      <c r="Q58" s="13" t="n"/>
      <c r="R58" s="23" t="n"/>
      <c r="S58" s="20" t="n"/>
    </row>
    <row r="59" ht="18" customHeight="1" s="80">
      <c r="B59" s="51" t="inlineStr">
        <is>
          <t>PUBLICITÉS</t>
        </is>
      </c>
      <c r="C59" s="215" t="n"/>
      <c r="D59" s="215" t="n"/>
      <c r="E59" s="215" t="n"/>
      <c r="F59" s="216">
        <f>SUM(C59:E59)</f>
        <v/>
      </c>
      <c r="G59" s="217" t="n"/>
      <c r="H59" s="218" t="n"/>
      <c r="I59" s="218" t="n"/>
      <c r="J59" s="219">
        <f>SUM(G59:I59)</f>
        <v/>
      </c>
      <c r="K59" s="220" t="n"/>
      <c r="L59" s="221" t="n"/>
      <c r="M59" s="221" t="n"/>
      <c r="N59" s="222">
        <f>SUM(K59:M59)</f>
        <v/>
      </c>
      <c r="O59" s="223" t="n"/>
      <c r="P59" s="224" t="n"/>
      <c r="Q59" s="224" t="n"/>
      <c r="R59" s="225">
        <f>SUM(O59:Q59)</f>
        <v/>
      </c>
      <c r="S59" s="226">
        <f>SUM(F59,J59,N59,R59)</f>
        <v/>
      </c>
    </row>
    <row r="60" ht="18" customHeight="1" s="80">
      <c r="B60" s="51" t="inlineStr">
        <is>
          <t>PROMO</t>
        </is>
      </c>
      <c r="C60" s="215" t="n"/>
      <c r="D60" s="215" t="n"/>
      <c r="E60" s="215" t="n"/>
      <c r="F60" s="216">
        <f>SUM(C60:E60)</f>
        <v/>
      </c>
      <c r="G60" s="217" t="n"/>
      <c r="H60" s="218" t="n"/>
      <c r="I60" s="218" t="n"/>
      <c r="J60" s="219">
        <f>SUM(G60:I60)</f>
        <v/>
      </c>
      <c r="K60" s="220" t="n"/>
      <c r="L60" s="221" t="n"/>
      <c r="M60" s="221" t="n"/>
      <c r="N60" s="222">
        <f>SUM(K60:M60)</f>
        <v/>
      </c>
      <c r="O60" s="223" t="n"/>
      <c r="P60" s="224" t="n"/>
      <c r="Q60" s="224" t="n"/>
      <c r="R60" s="225">
        <f>SUM(O60:Q60)</f>
        <v/>
      </c>
      <c r="S60" s="226">
        <f>SUM(F60,J60,N60,R60)</f>
        <v/>
      </c>
    </row>
    <row r="61" ht="18" customHeight="1" s="80">
      <c r="B61" s="51" t="inlineStr">
        <is>
          <t>AUTRE</t>
        </is>
      </c>
      <c r="C61" s="215" t="n"/>
      <c r="D61" s="215" t="n"/>
      <c r="E61" s="215" t="n"/>
      <c r="F61" s="216">
        <f>SUM(C61:E61)</f>
        <v/>
      </c>
      <c r="G61" s="217" t="n"/>
      <c r="H61" s="218" t="n"/>
      <c r="I61" s="218" t="n"/>
      <c r="J61" s="219">
        <f>SUM(G61:I61)</f>
        <v/>
      </c>
      <c r="K61" s="220" t="n"/>
      <c r="L61" s="221" t="n"/>
      <c r="M61" s="221" t="n"/>
      <c r="N61" s="222">
        <f>SUM(K61:M61)</f>
        <v/>
      </c>
      <c r="O61" s="223" t="n"/>
      <c r="P61" s="224" t="n"/>
      <c r="Q61" s="224" t="n"/>
      <c r="R61" s="225">
        <f>SUM(O61:Q61)</f>
        <v/>
      </c>
      <c r="S61" s="226">
        <f>SUM(F61,J61,N61,R61)</f>
        <v/>
      </c>
    </row>
    <row r="62" ht="18" customHeight="1" s="80">
      <c r="B62" s="51" t="inlineStr">
        <is>
          <t>AUTRE</t>
        </is>
      </c>
      <c r="C62" s="215" t="n"/>
      <c r="D62" s="215" t="n"/>
      <c r="E62" s="215" t="n"/>
      <c r="F62" s="216">
        <f>SUM(C62:E62)</f>
        <v/>
      </c>
      <c r="G62" s="217" t="n"/>
      <c r="H62" s="218" t="n"/>
      <c r="I62" s="218" t="n"/>
      <c r="J62" s="219">
        <f>SUM(G62:I62)</f>
        <v/>
      </c>
      <c r="K62" s="220" t="n"/>
      <c r="L62" s="221" t="n"/>
      <c r="M62" s="221" t="n"/>
      <c r="N62" s="222">
        <f>SUM(K62:M62)</f>
        <v/>
      </c>
      <c r="O62" s="223" t="n"/>
      <c r="P62" s="224" t="n"/>
      <c r="Q62" s="224" t="n"/>
      <c r="R62" s="225">
        <f>SUM(O62:Q62)</f>
        <v/>
      </c>
      <c r="S62" s="226">
        <f>SUM(F62,J62,N62,R62)</f>
        <v/>
      </c>
    </row>
    <row r="63" ht="18" customHeight="1" s="80">
      <c r="B63" s="51" t="inlineStr">
        <is>
          <t>AUTRE</t>
        </is>
      </c>
      <c r="C63" s="215" t="n"/>
      <c r="D63" s="215" t="n"/>
      <c r="E63" s="215" t="n"/>
      <c r="F63" s="216">
        <f>SUM(C63:E63)</f>
        <v/>
      </c>
      <c r="G63" s="217" t="n"/>
      <c r="H63" s="218" t="n"/>
      <c r="I63" s="218" t="n"/>
      <c r="J63" s="219">
        <f>SUM(G63:I63)</f>
        <v/>
      </c>
      <c r="K63" s="220" t="n"/>
      <c r="L63" s="221" t="n"/>
      <c r="M63" s="221" t="n"/>
      <c r="N63" s="222">
        <f>SUM(K63:M63)</f>
        <v/>
      </c>
      <c r="O63" s="223" t="n"/>
      <c r="P63" s="224" t="n"/>
      <c r="Q63" s="224" t="n"/>
      <c r="R63" s="225">
        <f>SUM(O63:Q63)</f>
        <v/>
      </c>
      <c r="S63" s="226">
        <f>SUM(F63,J63,N63,R63)</f>
        <v/>
      </c>
    </row>
    <row r="64" ht="22.05" customHeight="1" s="80" thickBot="1">
      <c r="B64" s="55" t="inlineStr">
        <is>
          <t>TOTAL MARKETING/PROMO</t>
        </is>
      </c>
      <c r="C64" s="250">
        <f>SUM(C59:C63)</f>
        <v/>
      </c>
      <c r="D64" s="250">
        <f>SUM(D59:D63)</f>
        <v/>
      </c>
      <c r="E64" s="250">
        <f>SUM(E59:E63)</f>
        <v/>
      </c>
      <c r="F64" s="216">
        <f>SUM(C64:E64)</f>
        <v/>
      </c>
      <c r="G64" s="251">
        <f>SUM(G59:G63)</f>
        <v/>
      </c>
      <c r="H64" s="252">
        <f>SUM(H59:H63)</f>
        <v/>
      </c>
      <c r="I64" s="252">
        <f>SUM(I59:I63)</f>
        <v/>
      </c>
      <c r="J64" s="219">
        <f>SUM(G64:I64)</f>
        <v/>
      </c>
      <c r="K64" s="253">
        <f>SUM(K59:K63)</f>
        <v/>
      </c>
      <c r="L64" s="254">
        <f>SUM(L59:L63)</f>
        <v/>
      </c>
      <c r="M64" s="254">
        <f>SUM(M59:M63)</f>
        <v/>
      </c>
      <c r="N64" s="222">
        <f>SUM(K64:M64)</f>
        <v/>
      </c>
      <c r="O64" s="255">
        <f>SUM(O59:O63)</f>
        <v/>
      </c>
      <c r="P64" s="256">
        <f>SUM(P59:P63)</f>
        <v/>
      </c>
      <c r="Q64" s="256">
        <f>SUM(Q59:Q63)</f>
        <v/>
      </c>
      <c r="R64" s="225">
        <f>SUM(O64:Q64)</f>
        <v/>
      </c>
      <c r="S64" s="230">
        <f>SUM(F64,J64,N64,R64)</f>
        <v/>
      </c>
    </row>
    <row r="65" ht="18" customHeight="1" s="80">
      <c r="B65" s="52" t="inlineStr">
        <is>
          <t>SITE WEB/APPLICATION MOBILE</t>
        </is>
      </c>
      <c r="C65" s="10" t="n"/>
      <c r="D65" s="10" t="n"/>
      <c r="E65" s="10" t="n"/>
      <c r="F65" s="42" t="n"/>
      <c r="G65" s="39" t="n"/>
      <c r="H65" s="11" t="n"/>
      <c r="I65" s="11" t="n"/>
      <c r="J65" s="36" t="n"/>
      <c r="K65" s="33" t="n"/>
      <c r="L65" s="12" t="n"/>
      <c r="M65" s="12" t="n"/>
      <c r="N65" s="30" t="n"/>
      <c r="O65" s="26" t="n"/>
      <c r="P65" s="13" t="n"/>
      <c r="Q65" s="13" t="n"/>
      <c r="R65" s="23" t="n"/>
      <c r="S65" s="20" t="n"/>
    </row>
    <row r="66" ht="18" customHeight="1" s="80">
      <c r="B66" s="51" t="inlineStr">
        <is>
          <t>DOMAINE</t>
        </is>
      </c>
      <c r="C66" s="215" t="n"/>
      <c r="D66" s="215" t="n"/>
      <c r="E66" s="215" t="n"/>
      <c r="F66" s="216">
        <f>SUM(C66:E66)</f>
        <v/>
      </c>
      <c r="G66" s="217" t="n"/>
      <c r="H66" s="218" t="n"/>
      <c r="I66" s="218" t="n"/>
      <c r="J66" s="219">
        <f>SUM(G66:I66)</f>
        <v/>
      </c>
      <c r="K66" s="220" t="n"/>
      <c r="L66" s="221" t="n"/>
      <c r="M66" s="221" t="n"/>
      <c r="N66" s="222">
        <f>SUM(K66:M66)</f>
        <v/>
      </c>
      <c r="O66" s="223" t="n"/>
      <c r="P66" s="224" t="n"/>
      <c r="Q66" s="224" t="n"/>
      <c r="R66" s="225">
        <f>SUM(O66:Q66)</f>
        <v/>
      </c>
      <c r="S66" s="226">
        <f>SUM(F66,J66,N66,R66)</f>
        <v/>
      </c>
    </row>
    <row r="67" ht="18" customHeight="1" s="80">
      <c r="B67" s="51" t="inlineStr">
        <is>
          <t>HÉBERGEMENT</t>
        </is>
      </c>
      <c r="C67" s="215" t="n"/>
      <c r="D67" s="215" t="n"/>
      <c r="E67" s="215" t="n"/>
      <c r="F67" s="216">
        <f>SUM(C67:E67)</f>
        <v/>
      </c>
      <c r="G67" s="217" t="n"/>
      <c r="H67" s="218" t="n"/>
      <c r="I67" s="218" t="n"/>
      <c r="J67" s="219">
        <f>SUM(G67:I67)</f>
        <v/>
      </c>
      <c r="K67" s="220" t="n"/>
      <c r="L67" s="221" t="n"/>
      <c r="M67" s="221" t="n"/>
      <c r="N67" s="222">
        <f>SUM(K67:M67)</f>
        <v/>
      </c>
      <c r="O67" s="223" t="n"/>
      <c r="P67" s="224" t="n"/>
      <c r="Q67" s="224" t="n"/>
      <c r="R67" s="225">
        <f>SUM(O67:Q67)</f>
        <v/>
      </c>
      <c r="S67" s="226">
        <f>SUM(F67,J67,N67,R67)</f>
        <v/>
      </c>
    </row>
    <row r="68" ht="18" customHeight="1" s="80">
      <c r="B68" s="51" t="inlineStr">
        <is>
          <t>AUTRE</t>
        </is>
      </c>
      <c r="C68" s="215" t="n"/>
      <c r="D68" s="215" t="n"/>
      <c r="E68" s="215" t="n"/>
      <c r="F68" s="216">
        <f>SUM(C68:E68)</f>
        <v/>
      </c>
      <c r="G68" s="217" t="n"/>
      <c r="H68" s="218" t="n"/>
      <c r="I68" s="218" t="n"/>
      <c r="J68" s="219">
        <f>SUM(G68:I68)</f>
        <v/>
      </c>
      <c r="K68" s="220" t="n"/>
      <c r="L68" s="221" t="n"/>
      <c r="M68" s="221" t="n"/>
      <c r="N68" s="222">
        <f>SUM(K68:M68)</f>
        <v/>
      </c>
      <c r="O68" s="223" t="n"/>
      <c r="P68" s="224" t="n"/>
      <c r="Q68" s="224" t="n"/>
      <c r="R68" s="225">
        <f>SUM(O68:Q68)</f>
        <v/>
      </c>
      <c r="S68" s="226">
        <f>SUM(F68,J68,N68,R68)</f>
        <v/>
      </c>
    </row>
    <row r="69" ht="18" customHeight="1" s="80">
      <c r="B69" s="51" t="inlineStr">
        <is>
          <t>AUTRE</t>
        </is>
      </c>
      <c r="C69" s="215" t="n"/>
      <c r="D69" s="215" t="n"/>
      <c r="E69" s="215" t="n"/>
      <c r="F69" s="216">
        <f>SUM(C69:E69)</f>
        <v/>
      </c>
      <c r="G69" s="217" t="n"/>
      <c r="H69" s="218" t="n"/>
      <c r="I69" s="218" t="n"/>
      <c r="J69" s="219">
        <f>SUM(G69:I69)</f>
        <v/>
      </c>
      <c r="K69" s="220" t="n"/>
      <c r="L69" s="221" t="n"/>
      <c r="M69" s="221" t="n"/>
      <c r="N69" s="222">
        <f>SUM(K69:M69)</f>
        <v/>
      </c>
      <c r="O69" s="223" t="n"/>
      <c r="P69" s="224" t="n"/>
      <c r="Q69" s="224" t="n"/>
      <c r="R69" s="225">
        <f>SUM(O69:Q69)</f>
        <v/>
      </c>
      <c r="S69" s="226">
        <f>SUM(F69,J69,N69,R69)</f>
        <v/>
      </c>
    </row>
    <row r="70" ht="18" customHeight="1" s="80">
      <c r="B70" s="51" t="inlineStr">
        <is>
          <t>AUTRE</t>
        </is>
      </c>
      <c r="C70" s="215" t="n"/>
      <c r="D70" s="215" t="n"/>
      <c r="E70" s="215" t="n"/>
      <c r="F70" s="216">
        <f>SUM(C70:E70)</f>
        <v/>
      </c>
      <c r="G70" s="217" t="n"/>
      <c r="H70" s="218" t="n"/>
      <c r="I70" s="218" t="n"/>
      <c r="J70" s="219">
        <f>SUM(G70:I70)</f>
        <v/>
      </c>
      <c r="K70" s="220" t="n"/>
      <c r="L70" s="221" t="n"/>
      <c r="M70" s="221" t="n"/>
      <c r="N70" s="222">
        <f>SUM(K70:M70)</f>
        <v/>
      </c>
      <c r="O70" s="223" t="n"/>
      <c r="P70" s="224" t="n"/>
      <c r="Q70" s="224" t="n"/>
      <c r="R70" s="225">
        <f>SUM(O70:Q70)</f>
        <v/>
      </c>
      <c r="S70" s="226">
        <f>SUM(F70,J70,N70,R70)</f>
        <v/>
      </c>
    </row>
    <row r="71" ht="22.05" customHeight="1" s="80" thickBot="1">
      <c r="B71" s="55" t="inlineStr">
        <is>
          <t>TOTAL SITE WEB/APPLICATION MOBILE</t>
        </is>
      </c>
      <c r="C71" s="250">
        <f>SUM(C66:C70)</f>
        <v/>
      </c>
      <c r="D71" s="250">
        <f>SUM(D66:D70)</f>
        <v/>
      </c>
      <c r="E71" s="250">
        <f>SUM(E66:E70)</f>
        <v/>
      </c>
      <c r="F71" s="216">
        <f>SUM(C71:E71)</f>
        <v/>
      </c>
      <c r="G71" s="251">
        <f>SUM(G66:G70)</f>
        <v/>
      </c>
      <c r="H71" s="252">
        <f>SUM(H66:H70)</f>
        <v/>
      </c>
      <c r="I71" s="252">
        <f>SUM(I66:I70)</f>
        <v/>
      </c>
      <c r="J71" s="219">
        <f>SUM(G71:I71)</f>
        <v/>
      </c>
      <c r="K71" s="253">
        <f>SUM(K66:K70)</f>
        <v/>
      </c>
      <c r="L71" s="254">
        <f>SUM(L66:L70)</f>
        <v/>
      </c>
      <c r="M71" s="254">
        <f>SUM(M66:M70)</f>
        <v/>
      </c>
      <c r="N71" s="222">
        <f>SUM(K71:M71)</f>
        <v/>
      </c>
      <c r="O71" s="255">
        <f>SUM(O66:O70)</f>
        <v/>
      </c>
      <c r="P71" s="256">
        <f>SUM(P66:P70)</f>
        <v/>
      </c>
      <c r="Q71" s="256">
        <f>SUM(Q66:Q70)</f>
        <v/>
      </c>
      <c r="R71" s="225">
        <f>SUM(O71:Q71)</f>
        <v/>
      </c>
      <c r="S71" s="230">
        <f>SUM(F71,J71,N71,R71)</f>
        <v/>
      </c>
    </row>
    <row r="72" ht="18" customHeight="1" s="80">
      <c r="B72" s="52" t="inlineStr">
        <is>
          <t>OCCUPATION</t>
        </is>
      </c>
      <c r="C72" s="10" t="n"/>
      <c r="D72" s="10" t="n"/>
      <c r="E72" s="10" t="n"/>
      <c r="F72" s="42" t="n"/>
      <c r="G72" s="39" t="n"/>
      <c r="H72" s="11" t="n"/>
      <c r="I72" s="11" t="n"/>
      <c r="J72" s="36" t="n"/>
      <c r="K72" s="33" t="n"/>
      <c r="L72" s="12" t="n"/>
      <c r="M72" s="12" t="n"/>
      <c r="N72" s="30" t="n"/>
      <c r="O72" s="26" t="n"/>
      <c r="P72" s="13" t="n"/>
      <c r="Q72" s="13" t="n"/>
      <c r="R72" s="23" t="n"/>
      <c r="S72" s="20" t="n"/>
    </row>
    <row r="73" ht="18" customHeight="1" s="80">
      <c r="B73" s="51" t="inlineStr">
        <is>
          <t>LOYER/BAIL</t>
        </is>
      </c>
      <c r="C73" s="215" t="n"/>
      <c r="D73" s="215" t="n"/>
      <c r="E73" s="215" t="n"/>
      <c r="F73" s="216">
        <f>SUM(C73:E73)</f>
        <v/>
      </c>
      <c r="G73" s="217" t="n"/>
      <c r="H73" s="218" t="n"/>
      <c r="I73" s="218" t="n"/>
      <c r="J73" s="219">
        <f>SUM(G73:I73)</f>
        <v/>
      </c>
      <c r="K73" s="220" t="n"/>
      <c r="L73" s="221" t="n"/>
      <c r="M73" s="221" t="n"/>
      <c r="N73" s="222">
        <f>SUM(K73:M73)</f>
        <v/>
      </c>
      <c r="O73" s="223" t="n"/>
      <c r="P73" s="224" t="n"/>
      <c r="Q73" s="224" t="n"/>
      <c r="R73" s="225">
        <f>SUM(O73:Q73)</f>
        <v/>
      </c>
      <c r="S73" s="226">
        <f>SUM(F73,J73,N73,R73)</f>
        <v/>
      </c>
    </row>
    <row r="74" ht="18" customHeight="1" s="80">
      <c r="B74" s="51" t="inlineStr">
        <is>
          <t>TÉLÉPHONE</t>
        </is>
      </c>
      <c r="C74" s="215" t="n"/>
      <c r="D74" s="215" t="n"/>
      <c r="E74" s="215" t="n"/>
      <c r="F74" s="216">
        <f>SUM(C74:E74)</f>
        <v/>
      </c>
      <c r="G74" s="217" t="n"/>
      <c r="H74" s="218" t="n"/>
      <c r="I74" s="218" t="n"/>
      <c r="J74" s="219">
        <f>SUM(G74:I74)</f>
        <v/>
      </c>
      <c r="K74" s="220" t="n"/>
      <c r="L74" s="221" t="n"/>
      <c r="M74" s="221" t="n"/>
      <c r="N74" s="222">
        <f>SUM(K74:M74)</f>
        <v/>
      </c>
      <c r="O74" s="223" t="n"/>
      <c r="P74" s="224" t="n"/>
      <c r="Q74" s="224" t="n"/>
      <c r="R74" s="225">
        <f>SUM(O74:Q74)</f>
        <v/>
      </c>
      <c r="S74" s="226">
        <f>SUM(F74,J74,N74,R74)</f>
        <v/>
      </c>
    </row>
    <row r="75" ht="18" customHeight="1" s="80">
      <c r="B75" s="51" t="inlineStr">
        <is>
          <t>INTERNET</t>
        </is>
      </c>
      <c r="C75" s="215" t="n"/>
      <c r="D75" s="215" t="n"/>
      <c r="E75" s="215" t="n"/>
      <c r="F75" s="216">
        <f>SUM(C75:E75)</f>
        <v/>
      </c>
      <c r="G75" s="217" t="n"/>
      <c r="H75" s="218" t="n"/>
      <c r="I75" s="218" t="n"/>
      <c r="J75" s="219">
        <f>SUM(G75:I75)</f>
        <v/>
      </c>
      <c r="K75" s="220" t="n"/>
      <c r="L75" s="221" t="n"/>
      <c r="M75" s="221" t="n"/>
      <c r="N75" s="222">
        <f>SUM(K75:M75)</f>
        <v/>
      </c>
      <c r="O75" s="223" t="n"/>
      <c r="P75" s="224" t="n"/>
      <c r="Q75" s="224" t="n"/>
      <c r="R75" s="225">
        <f>SUM(O75:Q75)</f>
        <v/>
      </c>
      <c r="S75" s="226">
        <f>SUM(F75,J75,N75,R75)</f>
        <v/>
      </c>
    </row>
    <row r="76" ht="18" customHeight="1" s="80">
      <c r="B76" s="51" t="inlineStr">
        <is>
          <t>ÉLECTRIQUE</t>
        </is>
      </c>
      <c r="C76" s="215" t="n"/>
      <c r="D76" s="215" t="n"/>
      <c r="E76" s="215" t="n"/>
      <c r="F76" s="216">
        <f>SUM(C76:E76)</f>
        <v/>
      </c>
      <c r="G76" s="217" t="n"/>
      <c r="H76" s="218" t="n"/>
      <c r="I76" s="218" t="n"/>
      <c r="J76" s="219">
        <f>SUM(G76:I76)</f>
        <v/>
      </c>
      <c r="K76" s="220" t="n"/>
      <c r="L76" s="221" t="n"/>
      <c r="M76" s="221" t="n"/>
      <c r="N76" s="222">
        <f>SUM(K76:M76)</f>
        <v/>
      </c>
      <c r="O76" s="223" t="n"/>
      <c r="P76" s="224" t="n"/>
      <c r="Q76" s="224" t="n"/>
      <c r="R76" s="225">
        <f>SUM(O76:Q76)</f>
        <v/>
      </c>
      <c r="S76" s="226">
        <f>SUM(F76,J76,N76,R76)</f>
        <v/>
      </c>
    </row>
    <row r="77" ht="18" customHeight="1" s="80">
      <c r="B77" s="51" t="inlineStr">
        <is>
          <t>GAZ</t>
        </is>
      </c>
      <c r="C77" s="215" t="n"/>
      <c r="D77" s="215" t="n"/>
      <c r="E77" s="215" t="n"/>
      <c r="F77" s="216">
        <f>SUM(C77:E77)</f>
        <v/>
      </c>
      <c r="G77" s="217" t="n"/>
      <c r="H77" s="218" t="n"/>
      <c r="I77" s="218" t="n"/>
      <c r="J77" s="219">
        <f>SUM(G77:I77)</f>
        <v/>
      </c>
      <c r="K77" s="220" t="n"/>
      <c r="L77" s="221" t="n"/>
      <c r="M77" s="221" t="n"/>
      <c r="N77" s="222">
        <f>SUM(K77:M77)</f>
        <v/>
      </c>
      <c r="O77" s="223" t="n"/>
      <c r="P77" s="224" t="n"/>
      <c r="Q77" s="224" t="n"/>
      <c r="R77" s="225">
        <f>SUM(O77:Q77)</f>
        <v/>
      </c>
      <c r="S77" s="226">
        <f>SUM(F77,J77,N77,R77)</f>
        <v/>
      </c>
    </row>
    <row r="78" ht="18" customHeight="1" s="80">
      <c r="B78" s="51" t="inlineStr">
        <is>
          <t>EAU/EAUX USÉES</t>
        </is>
      </c>
      <c r="C78" s="215" t="n"/>
      <c r="D78" s="215" t="n"/>
      <c r="E78" s="215" t="n"/>
      <c r="F78" s="216">
        <f>SUM(C78:E78)</f>
        <v/>
      </c>
      <c r="G78" s="217" t="n"/>
      <c r="H78" s="218" t="n"/>
      <c r="I78" s="218" t="n"/>
      <c r="J78" s="219">
        <f>SUM(G78:I78)</f>
        <v/>
      </c>
      <c r="K78" s="220" t="n"/>
      <c r="L78" s="221" t="n"/>
      <c r="M78" s="221" t="n"/>
      <c r="N78" s="222">
        <f>SUM(K78:M78)</f>
        <v/>
      </c>
      <c r="O78" s="223" t="n"/>
      <c r="P78" s="224" t="n"/>
      <c r="Q78" s="224" t="n"/>
      <c r="R78" s="225">
        <f>SUM(O78:Q78)</f>
        <v/>
      </c>
      <c r="S78" s="226">
        <f>SUM(F78,J78,N78,R78)</f>
        <v/>
      </c>
    </row>
    <row r="79" ht="18" customHeight="1" s="80">
      <c r="B79" s="51" t="inlineStr">
        <is>
          <t>ENLÈVEMENT DES DÉCHETS</t>
        </is>
      </c>
      <c r="C79" s="215" t="n"/>
      <c r="D79" s="215" t="n"/>
      <c r="E79" s="215" t="n"/>
      <c r="F79" s="216">
        <f>SUM(C79:E79)</f>
        <v/>
      </c>
      <c r="G79" s="217" t="n"/>
      <c r="H79" s="218" t="n"/>
      <c r="I79" s="218" t="n"/>
      <c r="J79" s="219">
        <f>SUM(G79:I79)</f>
        <v/>
      </c>
      <c r="K79" s="220" t="n"/>
      <c r="L79" s="221" t="n"/>
      <c r="M79" s="221" t="n"/>
      <c r="N79" s="222">
        <f>SUM(K79:M79)</f>
        <v/>
      </c>
      <c r="O79" s="223" t="n"/>
      <c r="P79" s="224" t="n"/>
      <c r="Q79" s="224" t="n"/>
      <c r="R79" s="225">
        <f>SUM(O79:Q79)</f>
        <v/>
      </c>
      <c r="S79" s="226">
        <f>SUM(F79,J79,N79,R79)</f>
        <v/>
      </c>
    </row>
    <row r="80" ht="18" customHeight="1" s="80">
      <c r="B80" s="51" t="inlineStr">
        <is>
          <t>RECYCLAGE/DÉCHIQUETAGE</t>
        </is>
      </c>
      <c r="C80" s="215" t="n"/>
      <c r="D80" s="215" t="n"/>
      <c r="E80" s="215" t="n"/>
      <c r="F80" s="216">
        <f>SUM(C80:E80)</f>
        <v/>
      </c>
      <c r="G80" s="217" t="n"/>
      <c r="H80" s="218" t="n"/>
      <c r="I80" s="218" t="n"/>
      <c r="J80" s="219">
        <f>SUM(G80:I80)</f>
        <v/>
      </c>
      <c r="K80" s="220" t="n"/>
      <c r="L80" s="221" t="n"/>
      <c r="M80" s="221" t="n"/>
      <c r="N80" s="222">
        <f>SUM(K80:M80)</f>
        <v/>
      </c>
      <c r="O80" s="223" t="n"/>
      <c r="P80" s="224" t="n"/>
      <c r="Q80" s="224" t="n"/>
      <c r="R80" s="225">
        <f>SUM(O80:Q80)</f>
        <v/>
      </c>
      <c r="S80" s="226">
        <f>SUM(F80,J80,N80,R80)</f>
        <v/>
      </c>
    </row>
    <row r="81" ht="18" customHeight="1" s="80">
      <c r="B81" s="51" t="inlineStr">
        <is>
          <t>RÉPARATION/ENTRETIEN</t>
        </is>
      </c>
      <c r="C81" s="215" t="n"/>
      <c r="D81" s="215" t="n"/>
      <c r="E81" s="215" t="n"/>
      <c r="F81" s="216">
        <f>SUM(C81:E81)</f>
        <v/>
      </c>
      <c r="G81" s="217" t="n"/>
      <c r="H81" s="218" t="n"/>
      <c r="I81" s="218" t="n"/>
      <c r="J81" s="219">
        <f>SUM(G81:I81)</f>
        <v/>
      </c>
      <c r="K81" s="220" t="n"/>
      <c r="L81" s="221" t="n"/>
      <c r="M81" s="221" t="n"/>
      <c r="N81" s="222">
        <f>SUM(K81:M81)</f>
        <v/>
      </c>
      <c r="O81" s="223" t="n"/>
      <c r="P81" s="224" t="n"/>
      <c r="Q81" s="224" t="n"/>
      <c r="R81" s="225">
        <f>SUM(O81:Q81)</f>
        <v/>
      </c>
      <c r="S81" s="226">
        <f>SUM(F81,J81,N81,R81)</f>
        <v/>
      </c>
    </row>
    <row r="82" ht="18" customHeight="1" s="80">
      <c r="B82" s="51" t="inlineStr">
        <is>
          <t>ASSURANCE DE BIENS</t>
        </is>
      </c>
      <c r="C82" s="215" t="n"/>
      <c r="D82" s="215" t="n"/>
      <c r="E82" s="215" t="n"/>
      <c r="F82" s="216">
        <f>SUM(C82:E82)</f>
        <v/>
      </c>
      <c r="G82" s="217" t="n"/>
      <c r="H82" s="218" t="n"/>
      <c r="I82" s="218" t="n"/>
      <c r="J82" s="219">
        <f>SUM(G82:I82)</f>
        <v/>
      </c>
      <c r="K82" s="220" t="n"/>
      <c r="L82" s="221" t="n"/>
      <c r="M82" s="221" t="n"/>
      <c r="N82" s="222">
        <f>SUM(K82:M82)</f>
        <v/>
      </c>
      <c r="O82" s="223" t="n"/>
      <c r="P82" s="224" t="n"/>
      <c r="Q82" s="224" t="n"/>
      <c r="R82" s="225">
        <f>SUM(O82:Q82)</f>
        <v/>
      </c>
      <c r="S82" s="226">
        <f>SUM(F82,J82,N82,R82)</f>
        <v/>
      </c>
    </row>
    <row r="83" ht="18" customHeight="1" s="80">
      <c r="B83" s="51" t="inlineStr">
        <is>
          <t>SÉCURITÉ</t>
        </is>
      </c>
      <c r="C83" s="215" t="n"/>
      <c r="D83" s="215" t="n"/>
      <c r="E83" s="215" t="n"/>
      <c r="F83" s="216">
        <f>SUM(C83:E83)</f>
        <v/>
      </c>
      <c r="G83" s="217" t="n"/>
      <c r="H83" s="218" t="n"/>
      <c r="I83" s="218" t="n"/>
      <c r="J83" s="219">
        <f>SUM(G83:I83)</f>
        <v/>
      </c>
      <c r="K83" s="220" t="n"/>
      <c r="L83" s="221" t="n"/>
      <c r="M83" s="221" t="n"/>
      <c r="N83" s="222">
        <f>SUM(K83:M83)</f>
        <v/>
      </c>
      <c r="O83" s="223" t="n"/>
      <c r="P83" s="224" t="n"/>
      <c r="Q83" s="224" t="n"/>
      <c r="R83" s="225">
        <f>SUM(O83:Q83)</f>
        <v/>
      </c>
      <c r="S83" s="226">
        <f>SUM(F83,J83,N83,R83)</f>
        <v/>
      </c>
    </row>
    <row r="84" ht="18" customHeight="1" s="80">
      <c r="B84" s="51" t="inlineStr">
        <is>
          <t>AUTRE</t>
        </is>
      </c>
      <c r="C84" s="215" t="n"/>
      <c r="D84" s="215" t="n"/>
      <c r="E84" s="215" t="n"/>
      <c r="F84" s="216">
        <f>SUM(C84:E84)</f>
        <v/>
      </c>
      <c r="G84" s="217" t="n"/>
      <c r="H84" s="218" t="n"/>
      <c r="I84" s="218" t="n"/>
      <c r="J84" s="219">
        <f>SUM(G84:I84)</f>
        <v/>
      </c>
      <c r="K84" s="220" t="n"/>
      <c r="L84" s="221" t="n"/>
      <c r="M84" s="221" t="n"/>
      <c r="N84" s="222">
        <f>SUM(K84:M84)</f>
        <v/>
      </c>
      <c r="O84" s="223" t="n"/>
      <c r="P84" s="224" t="n"/>
      <c r="Q84" s="224" t="n"/>
      <c r="R84" s="225">
        <f>SUM(O84:Q84)</f>
        <v/>
      </c>
      <c r="S84" s="226">
        <f>SUM(F84,J84,N84,R84)</f>
        <v/>
      </c>
    </row>
    <row r="85" ht="18" customHeight="1" s="80">
      <c r="B85" s="51" t="inlineStr">
        <is>
          <t>AUTRE</t>
        </is>
      </c>
      <c r="C85" s="215" t="n"/>
      <c r="D85" s="215" t="n"/>
      <c r="E85" s="215" t="n"/>
      <c r="F85" s="216">
        <f>SUM(C85:E85)</f>
        <v/>
      </c>
      <c r="G85" s="217" t="n"/>
      <c r="H85" s="218" t="n"/>
      <c r="I85" s="218" t="n"/>
      <c r="J85" s="219">
        <f>SUM(G85:I85)</f>
        <v/>
      </c>
      <c r="K85" s="220" t="n"/>
      <c r="L85" s="221" t="n"/>
      <c r="M85" s="221" t="n"/>
      <c r="N85" s="222">
        <f>SUM(K85:M85)</f>
        <v/>
      </c>
      <c r="O85" s="223" t="n"/>
      <c r="P85" s="224" t="n"/>
      <c r="Q85" s="224" t="n"/>
      <c r="R85" s="225">
        <f>SUM(O85:Q85)</f>
        <v/>
      </c>
      <c r="S85" s="226">
        <f>SUM(F85,J85,N85,R85)</f>
        <v/>
      </c>
    </row>
    <row r="86" ht="18" customHeight="1" s="80">
      <c r="B86" s="51" t="inlineStr">
        <is>
          <t>AUTRE</t>
        </is>
      </c>
      <c r="C86" s="215" t="n"/>
      <c r="D86" s="215" t="n"/>
      <c r="E86" s="215" t="n"/>
      <c r="F86" s="216">
        <f>SUM(C86:E86)</f>
        <v/>
      </c>
      <c r="G86" s="217" t="n"/>
      <c r="H86" s="218" t="n"/>
      <c r="I86" s="218" t="n"/>
      <c r="J86" s="219">
        <f>SUM(G86:I86)</f>
        <v/>
      </c>
      <c r="K86" s="220" t="n"/>
      <c r="L86" s="221" t="n"/>
      <c r="M86" s="221" t="n"/>
      <c r="N86" s="222">
        <f>SUM(K86:M86)</f>
        <v/>
      </c>
      <c r="O86" s="223" t="n"/>
      <c r="P86" s="224" t="n"/>
      <c r="Q86" s="224" t="n"/>
      <c r="R86" s="225">
        <f>SUM(O86:Q86)</f>
        <v/>
      </c>
      <c r="S86" s="226">
        <f>SUM(F86,J86,N86,R86)</f>
        <v/>
      </c>
    </row>
    <row r="87" ht="22.05" customHeight="1" s="80" thickBot="1">
      <c r="B87" s="55" t="inlineStr">
        <is>
          <t>OCCUPATION TOTALE</t>
        </is>
      </c>
      <c r="C87" s="250">
        <f>SUM(C73:C86)</f>
        <v/>
      </c>
      <c r="D87" s="250">
        <f>SUM(D73:D86)</f>
        <v/>
      </c>
      <c r="E87" s="250">
        <f>SUM(E73:E86)</f>
        <v/>
      </c>
      <c r="F87" s="216">
        <f>SUM(C87:E87)</f>
        <v/>
      </c>
      <c r="G87" s="251">
        <f>SUM(G73:G86)</f>
        <v/>
      </c>
      <c r="H87" s="252">
        <f>SUM(H73:H86)</f>
        <v/>
      </c>
      <c r="I87" s="252">
        <f>SUM(I73:I86)</f>
        <v/>
      </c>
      <c r="J87" s="219">
        <f>SUM(G87:I87)</f>
        <v/>
      </c>
      <c r="K87" s="253">
        <f>SUM(K73:K86)</f>
        <v/>
      </c>
      <c r="L87" s="254">
        <f>SUM(L73:L86)</f>
        <v/>
      </c>
      <c r="M87" s="254">
        <f>SUM(M73:M86)</f>
        <v/>
      </c>
      <c r="N87" s="222">
        <f>SUM(K87:M87)</f>
        <v/>
      </c>
      <c r="O87" s="255">
        <f>SUM(O73:O86)</f>
        <v/>
      </c>
      <c r="P87" s="256">
        <f>SUM(P73:P86)</f>
        <v/>
      </c>
      <c r="Q87" s="256">
        <f>SUM(Q73:Q86)</f>
        <v/>
      </c>
      <c r="R87" s="225">
        <f>SUM(O87:Q87)</f>
        <v/>
      </c>
      <c r="S87" s="230">
        <f>SUM(F87,J87,N87,R87)</f>
        <v/>
      </c>
    </row>
    <row r="88" ht="18" customHeight="1" s="80">
      <c r="B88" s="52" t="inlineStr">
        <is>
          <t>AUTOMOBILE</t>
        </is>
      </c>
      <c r="C88" s="10" t="n"/>
      <c r="D88" s="10" t="n"/>
      <c r="E88" s="10" t="n"/>
      <c r="F88" s="42" t="n"/>
      <c r="G88" s="39" t="n"/>
      <c r="H88" s="11" t="n"/>
      <c r="I88" s="11" t="n"/>
      <c r="J88" s="36" t="n"/>
      <c r="K88" s="33" t="n"/>
      <c r="L88" s="12" t="n"/>
      <c r="M88" s="12" t="n"/>
      <c r="N88" s="30" t="n"/>
      <c r="O88" s="26" t="n"/>
      <c r="P88" s="13" t="n"/>
      <c r="Q88" s="13" t="n"/>
      <c r="R88" s="23" t="n"/>
      <c r="S88" s="20" t="n"/>
    </row>
    <row r="89" ht="18" customHeight="1" s="80">
      <c r="B89" s="51" t="inlineStr">
        <is>
          <t>COMBUSTIBLE</t>
        </is>
      </c>
      <c r="C89" s="215" t="n"/>
      <c r="D89" s="215" t="n"/>
      <c r="E89" s="215" t="n"/>
      <c r="F89" s="216">
        <f>SUM(C89:E89)</f>
        <v/>
      </c>
      <c r="G89" s="217" t="n"/>
      <c r="H89" s="218" t="n"/>
      <c r="I89" s="218" t="n"/>
      <c r="J89" s="219">
        <f>SUM(G89:I89)</f>
        <v/>
      </c>
      <c r="K89" s="220" t="n"/>
      <c r="L89" s="221" t="n"/>
      <c r="M89" s="221" t="n"/>
      <c r="N89" s="222">
        <f>SUM(K89:M89)</f>
        <v/>
      </c>
      <c r="O89" s="223" t="n"/>
      <c r="P89" s="224" t="n"/>
      <c r="Q89" s="224" t="n"/>
      <c r="R89" s="225">
        <f>SUM(O89:Q89)</f>
        <v/>
      </c>
      <c r="S89" s="226">
        <f>SUM(F89,J89,N89,R89)</f>
        <v/>
      </c>
    </row>
    <row r="90" ht="18" customHeight="1" s="80">
      <c r="B90" s="51" t="inlineStr">
        <is>
          <t>SERVICE</t>
        </is>
      </c>
      <c r="C90" s="215" t="n"/>
      <c r="D90" s="215" t="n"/>
      <c r="E90" s="215" t="n"/>
      <c r="F90" s="216">
        <f>SUM(C90:E90)</f>
        <v/>
      </c>
      <c r="G90" s="217" t="n"/>
      <c r="H90" s="218" t="n"/>
      <c r="I90" s="218" t="n"/>
      <c r="J90" s="219">
        <f>SUM(G90:I90)</f>
        <v/>
      </c>
      <c r="K90" s="220" t="n"/>
      <c r="L90" s="221" t="n"/>
      <c r="M90" s="221" t="n"/>
      <c r="N90" s="222">
        <f>SUM(K90:M90)</f>
        <v/>
      </c>
      <c r="O90" s="223" t="n"/>
      <c r="P90" s="224" t="n"/>
      <c r="Q90" s="224" t="n"/>
      <c r="R90" s="225">
        <f>SUM(O90:Q90)</f>
        <v/>
      </c>
      <c r="S90" s="226">
        <f>SUM(F90,J90,N90,R90)</f>
        <v/>
      </c>
    </row>
    <row r="91" ht="18" customHeight="1" s="80">
      <c r="B91" s="51" t="inlineStr">
        <is>
          <t>PIÈCES/ENTRETIEN</t>
        </is>
      </c>
      <c r="C91" s="215" t="n"/>
      <c r="D91" s="215" t="n"/>
      <c r="E91" s="215" t="n"/>
      <c r="F91" s="216">
        <f>SUM(C91:E91)</f>
        <v/>
      </c>
      <c r="G91" s="217" t="n"/>
      <c r="H91" s="218" t="n"/>
      <c r="I91" s="218" t="n"/>
      <c r="J91" s="219">
        <f>SUM(G91:I91)</f>
        <v/>
      </c>
      <c r="K91" s="220" t="n"/>
      <c r="L91" s="221" t="n"/>
      <c r="M91" s="221" t="n"/>
      <c r="N91" s="222">
        <f>SUM(K91:M91)</f>
        <v/>
      </c>
      <c r="O91" s="223" t="n"/>
      <c r="P91" s="224" t="n"/>
      <c r="Q91" s="224" t="n"/>
      <c r="R91" s="225">
        <f>SUM(O91:Q91)</f>
        <v/>
      </c>
      <c r="S91" s="226">
        <f>SUM(F91,J91,N91,R91)</f>
        <v/>
      </c>
    </row>
    <row r="92" ht="18" customHeight="1" s="80">
      <c r="B92" s="51" t="inlineStr">
        <is>
          <t>ASSURANCE</t>
        </is>
      </c>
      <c r="C92" s="215" t="n"/>
      <c r="D92" s="215" t="n"/>
      <c r="E92" s="215" t="n"/>
      <c r="F92" s="216">
        <f>SUM(C92:E92)</f>
        <v/>
      </c>
      <c r="G92" s="217" t="n"/>
      <c r="H92" s="218" t="n"/>
      <c r="I92" s="218" t="n"/>
      <c r="J92" s="219">
        <f>SUM(G92:I92)</f>
        <v/>
      </c>
      <c r="K92" s="220" t="n"/>
      <c r="L92" s="221" t="n"/>
      <c r="M92" s="221" t="n"/>
      <c r="N92" s="222">
        <f>SUM(K92:M92)</f>
        <v/>
      </c>
      <c r="O92" s="223" t="n"/>
      <c r="P92" s="224" t="n"/>
      <c r="Q92" s="224" t="n"/>
      <c r="R92" s="225">
        <f>SUM(O92:Q92)</f>
        <v/>
      </c>
      <c r="S92" s="226">
        <f>SUM(F92,J92,N92,R92)</f>
        <v/>
      </c>
    </row>
    <row r="93" ht="18" customHeight="1" s="80">
      <c r="B93" s="51" t="inlineStr">
        <is>
          <t>INSCRIPTION</t>
        </is>
      </c>
      <c r="C93" s="215" t="n"/>
      <c r="D93" s="215" t="n"/>
      <c r="E93" s="215" t="n"/>
      <c r="F93" s="216">
        <f>SUM(C93:E93)</f>
        <v/>
      </c>
      <c r="G93" s="217" t="n"/>
      <c r="H93" s="218" t="n"/>
      <c r="I93" s="218" t="n"/>
      <c r="J93" s="219">
        <f>SUM(G93:I93)</f>
        <v/>
      </c>
      <c r="K93" s="220" t="n"/>
      <c r="L93" s="221" t="n"/>
      <c r="M93" s="221" t="n"/>
      <c r="N93" s="222">
        <f>SUM(K93:M93)</f>
        <v/>
      </c>
      <c r="O93" s="223" t="n"/>
      <c r="P93" s="224" t="n"/>
      <c r="Q93" s="224" t="n"/>
      <c r="R93" s="225">
        <f>SUM(O93:Q93)</f>
        <v/>
      </c>
      <c r="S93" s="226">
        <f>SUM(F93,J93,N93,R93)</f>
        <v/>
      </c>
    </row>
    <row r="94" ht="18" customHeight="1" s="80">
      <c r="B94" s="51" t="inlineStr">
        <is>
          <t>AUTRE</t>
        </is>
      </c>
      <c r="C94" s="215" t="n"/>
      <c r="D94" s="215" t="n"/>
      <c r="E94" s="215" t="n"/>
      <c r="F94" s="216">
        <f>SUM(C94:E94)</f>
        <v/>
      </c>
      <c r="G94" s="217" t="n"/>
      <c r="H94" s="218" t="n"/>
      <c r="I94" s="218" t="n"/>
      <c r="J94" s="219">
        <f>SUM(G94:I94)</f>
        <v/>
      </c>
      <c r="K94" s="220" t="n"/>
      <c r="L94" s="221" t="n"/>
      <c r="M94" s="221" t="n"/>
      <c r="N94" s="222">
        <f>SUM(K94:M94)</f>
        <v/>
      </c>
      <c r="O94" s="223" t="n"/>
      <c r="P94" s="224" t="n"/>
      <c r="Q94" s="224" t="n"/>
      <c r="R94" s="225">
        <f>SUM(O94:Q94)</f>
        <v/>
      </c>
      <c r="S94" s="226">
        <f>SUM(F94,J94,N94,R94)</f>
        <v/>
      </c>
    </row>
    <row r="95" ht="18" customHeight="1" s="80">
      <c r="B95" s="51" t="inlineStr">
        <is>
          <t>AUTRE</t>
        </is>
      </c>
      <c r="C95" s="215" t="n"/>
      <c r="D95" s="215" t="n"/>
      <c r="E95" s="215" t="n"/>
      <c r="F95" s="216">
        <f>SUM(C95:E95)</f>
        <v/>
      </c>
      <c r="G95" s="217" t="n"/>
      <c r="H95" s="218" t="n"/>
      <c r="I95" s="218" t="n"/>
      <c r="J95" s="219">
        <f>SUM(G95:I95)</f>
        <v/>
      </c>
      <c r="K95" s="220" t="n"/>
      <c r="L95" s="221" t="n"/>
      <c r="M95" s="221" t="n"/>
      <c r="N95" s="222">
        <f>SUM(K95:M95)</f>
        <v/>
      </c>
      <c r="O95" s="223" t="n"/>
      <c r="P95" s="224" t="n"/>
      <c r="Q95" s="224" t="n"/>
      <c r="R95" s="225">
        <f>SUM(O95:Q95)</f>
        <v/>
      </c>
      <c r="S95" s="226">
        <f>SUM(F95,J95,N95,R95)</f>
        <v/>
      </c>
    </row>
    <row r="96" ht="18" customHeight="1" s="80">
      <c r="B96" s="51" t="inlineStr">
        <is>
          <t>AUTRE</t>
        </is>
      </c>
      <c r="C96" s="215" t="n"/>
      <c r="D96" s="215" t="n"/>
      <c r="E96" s="215" t="n"/>
      <c r="F96" s="216">
        <f>SUM(C96:E96)</f>
        <v/>
      </c>
      <c r="G96" s="217" t="n"/>
      <c r="H96" s="218" t="n"/>
      <c r="I96" s="218" t="n"/>
      <c r="J96" s="219">
        <f>SUM(G96:I96)</f>
        <v/>
      </c>
      <c r="K96" s="220" t="n"/>
      <c r="L96" s="221" t="n"/>
      <c r="M96" s="221" t="n"/>
      <c r="N96" s="222">
        <f>SUM(K96:M96)</f>
        <v/>
      </c>
      <c r="O96" s="223" t="n"/>
      <c r="P96" s="224" t="n"/>
      <c r="Q96" s="224" t="n"/>
      <c r="R96" s="225">
        <f>SUM(O96:Q96)</f>
        <v/>
      </c>
      <c r="S96" s="226">
        <f>SUM(F96,J96,N96,R96)</f>
        <v/>
      </c>
    </row>
    <row r="97" ht="22.05" customHeight="1" s="80" thickBot="1">
      <c r="B97" s="55" t="inlineStr">
        <is>
          <t>TOTAL AUTOMOBILE</t>
        </is>
      </c>
      <c r="C97" s="250">
        <f>SUM(C89:C96)</f>
        <v/>
      </c>
      <c r="D97" s="250">
        <f>SUM(D89:D96)</f>
        <v/>
      </c>
      <c r="E97" s="250">
        <f>SUM(E89:E96)</f>
        <v/>
      </c>
      <c r="F97" s="216">
        <f>SUM(C97:E97)</f>
        <v/>
      </c>
      <c r="G97" s="251">
        <f>SUM(G89:G96)</f>
        <v/>
      </c>
      <c r="H97" s="252">
        <f>SUM(H89:H96)</f>
        <v/>
      </c>
      <c r="I97" s="252">
        <f>SUM(I89:I96)</f>
        <v/>
      </c>
      <c r="J97" s="219">
        <f>SUM(G97:I97)</f>
        <v/>
      </c>
      <c r="K97" s="253">
        <f>SUM(K89:K96)</f>
        <v/>
      </c>
      <c r="L97" s="254">
        <f>SUM(L89:L96)</f>
        <v/>
      </c>
      <c r="M97" s="254">
        <f>SUM(M89:M96)</f>
        <v/>
      </c>
      <c r="N97" s="222">
        <f>SUM(K97:M97)</f>
        <v/>
      </c>
      <c r="O97" s="255">
        <f>SUM(O89:O96)</f>
        <v/>
      </c>
      <c r="P97" s="256">
        <f>SUM(P89:P96)</f>
        <v/>
      </c>
      <c r="Q97" s="256">
        <f>SUM(Q89:Q96)</f>
        <v/>
      </c>
      <c r="R97" s="225">
        <f>SUM(O97:Q97)</f>
        <v/>
      </c>
      <c r="S97" s="230">
        <f>SUM(F97,J97,N97,R97)</f>
        <v/>
      </c>
    </row>
    <row r="98" ht="18" customHeight="1" s="80">
      <c r="B98" s="52" t="inlineStr">
        <is>
          <t>ADDITIONNEL</t>
        </is>
      </c>
      <c r="C98" s="10" t="n"/>
      <c r="D98" s="10" t="n"/>
      <c r="E98" s="10" t="n"/>
      <c r="F98" s="42" t="n"/>
      <c r="G98" s="39" t="n"/>
      <c r="H98" s="11" t="n"/>
      <c r="I98" s="11" t="n"/>
      <c r="J98" s="36" t="n"/>
      <c r="K98" s="33" t="n"/>
      <c r="L98" s="12" t="n"/>
      <c r="M98" s="12" t="n"/>
      <c r="N98" s="30" t="n"/>
      <c r="O98" s="26" t="n"/>
      <c r="P98" s="13" t="n"/>
      <c r="Q98" s="13" t="n"/>
      <c r="R98" s="23" t="n"/>
      <c r="S98" s="20" t="n"/>
    </row>
    <row r="99" ht="18" customHeight="1" s="80">
      <c r="B99" s="51" t="inlineStr">
        <is>
          <t>AUTRE</t>
        </is>
      </c>
      <c r="C99" s="215" t="n"/>
      <c r="D99" s="215" t="n"/>
      <c r="E99" s="215" t="n"/>
      <c r="F99" s="216">
        <f>SUM(C99:E99)</f>
        <v/>
      </c>
      <c r="G99" s="217" t="n"/>
      <c r="H99" s="218" t="n"/>
      <c r="I99" s="218" t="n"/>
      <c r="J99" s="219">
        <f>SUM(G99:I99)</f>
        <v/>
      </c>
      <c r="K99" s="220" t="n"/>
      <c r="L99" s="221" t="n"/>
      <c r="M99" s="221" t="n"/>
      <c r="N99" s="222">
        <f>SUM(K99:M99)</f>
        <v/>
      </c>
      <c r="O99" s="223" t="n"/>
      <c r="P99" s="224" t="n"/>
      <c r="Q99" s="224" t="n"/>
      <c r="R99" s="225">
        <f>SUM(O99:Q99)</f>
        <v/>
      </c>
      <c r="S99" s="226">
        <f>SUM(F99,J99,N99,R99)</f>
        <v/>
      </c>
    </row>
    <row r="100" ht="18" customHeight="1" s="80">
      <c r="B100" s="51" t="inlineStr">
        <is>
          <t>AUTRE</t>
        </is>
      </c>
      <c r="C100" s="215" t="n"/>
      <c r="D100" s="215" t="n"/>
      <c r="E100" s="215" t="n"/>
      <c r="F100" s="216">
        <f>SUM(C100:E100)</f>
        <v/>
      </c>
      <c r="G100" s="217" t="n"/>
      <c r="H100" s="218" t="n"/>
      <c r="I100" s="218" t="n"/>
      <c r="J100" s="219">
        <f>SUM(G100:I100)</f>
        <v/>
      </c>
      <c r="K100" s="220" t="n"/>
      <c r="L100" s="221" t="n"/>
      <c r="M100" s="221" t="n"/>
      <c r="N100" s="222">
        <f>SUM(K100:M100)</f>
        <v/>
      </c>
      <c r="O100" s="223" t="n"/>
      <c r="P100" s="224" t="n"/>
      <c r="Q100" s="224" t="n"/>
      <c r="R100" s="225">
        <f>SUM(O100:Q100)</f>
        <v/>
      </c>
      <c r="S100" s="226">
        <f>SUM(F100,J100,N100,R100)</f>
        <v/>
      </c>
    </row>
    <row r="101" ht="18" customHeight="1" s="80">
      <c r="B101" s="51" t="inlineStr">
        <is>
          <t>AUTRE</t>
        </is>
      </c>
      <c r="C101" s="215" t="n"/>
      <c r="D101" s="215" t="n"/>
      <c r="E101" s="215" t="n"/>
      <c r="F101" s="216">
        <f>SUM(C101:E101)</f>
        <v/>
      </c>
      <c r="G101" s="217" t="n"/>
      <c r="H101" s="218" t="n"/>
      <c r="I101" s="218" t="n"/>
      <c r="J101" s="219">
        <f>SUM(G101:I101)</f>
        <v/>
      </c>
      <c r="K101" s="220" t="n"/>
      <c r="L101" s="221" t="n"/>
      <c r="M101" s="221" t="n"/>
      <c r="N101" s="222">
        <f>SUM(K101:M101)</f>
        <v/>
      </c>
      <c r="O101" s="223" t="n"/>
      <c r="P101" s="224" t="n"/>
      <c r="Q101" s="224" t="n"/>
      <c r="R101" s="225">
        <f>SUM(O101:Q101)</f>
        <v/>
      </c>
      <c r="S101" s="226">
        <f>SUM(F101,J101,N101,R101)</f>
        <v/>
      </c>
    </row>
    <row r="102" ht="18" customHeight="1" s="80">
      <c r="B102" s="51" t="inlineStr">
        <is>
          <t>AUTRE</t>
        </is>
      </c>
      <c r="C102" s="215" t="n"/>
      <c r="D102" s="215" t="n"/>
      <c r="E102" s="215" t="n"/>
      <c r="F102" s="216">
        <f>SUM(C102:E102)</f>
        <v/>
      </c>
      <c r="G102" s="217" t="n"/>
      <c r="H102" s="218" t="n"/>
      <c r="I102" s="218" t="n"/>
      <c r="J102" s="219">
        <f>SUM(G102:I102)</f>
        <v/>
      </c>
      <c r="K102" s="220" t="n"/>
      <c r="L102" s="221" t="n"/>
      <c r="M102" s="221" t="n"/>
      <c r="N102" s="222">
        <f>SUM(K102:M102)</f>
        <v/>
      </c>
      <c r="O102" s="223" t="n"/>
      <c r="P102" s="224" t="n"/>
      <c r="Q102" s="224" t="n"/>
      <c r="R102" s="225">
        <f>SUM(O102:Q102)</f>
        <v/>
      </c>
      <c r="S102" s="226">
        <f>SUM(F102,J102,N102,R102)</f>
        <v/>
      </c>
    </row>
    <row r="103" ht="18" customHeight="1" s="80">
      <c r="B103" s="51" t="inlineStr">
        <is>
          <t>AUTRE</t>
        </is>
      </c>
      <c r="C103" s="215" t="n"/>
      <c r="D103" s="215" t="n"/>
      <c r="E103" s="215" t="n"/>
      <c r="F103" s="216">
        <f>SUM(C103:E103)</f>
        <v/>
      </c>
      <c r="G103" s="217" t="n"/>
      <c r="H103" s="218" t="n"/>
      <c r="I103" s="218" t="n"/>
      <c r="J103" s="219">
        <f>SUM(G103:I103)</f>
        <v/>
      </c>
      <c r="K103" s="220" t="n"/>
      <c r="L103" s="221" t="n"/>
      <c r="M103" s="221" t="n"/>
      <c r="N103" s="222">
        <f>SUM(K103:M103)</f>
        <v/>
      </c>
      <c r="O103" s="223" t="n"/>
      <c r="P103" s="224" t="n"/>
      <c r="Q103" s="224" t="n"/>
      <c r="R103" s="225">
        <f>SUM(O103:Q103)</f>
        <v/>
      </c>
      <c r="S103" s="226">
        <f>SUM(F103,J103,N103,R103)</f>
        <v/>
      </c>
    </row>
    <row r="104" ht="18" customHeight="1" s="80">
      <c r="B104" s="51" t="inlineStr">
        <is>
          <t>AUTRE</t>
        </is>
      </c>
      <c r="C104" s="215" t="n"/>
      <c r="D104" s="215" t="n"/>
      <c r="E104" s="215" t="n"/>
      <c r="F104" s="216">
        <f>SUM(C104:E104)</f>
        <v/>
      </c>
      <c r="G104" s="217" t="n"/>
      <c r="H104" s="218" t="n"/>
      <c r="I104" s="218" t="n"/>
      <c r="J104" s="219">
        <f>SUM(G104:I104)</f>
        <v/>
      </c>
      <c r="K104" s="220" t="n"/>
      <c r="L104" s="221" t="n"/>
      <c r="M104" s="221" t="n"/>
      <c r="N104" s="222">
        <f>SUM(K104:M104)</f>
        <v/>
      </c>
      <c r="O104" s="223" t="n"/>
      <c r="P104" s="224" t="n"/>
      <c r="Q104" s="224" t="n"/>
      <c r="R104" s="225">
        <f>SUM(O104:Q104)</f>
        <v/>
      </c>
      <c r="S104" s="226">
        <f>SUM(F104,J104,N104,R104)</f>
        <v/>
      </c>
    </row>
    <row r="105" ht="18" customHeight="1" s="80">
      <c r="B105" s="51" t="inlineStr">
        <is>
          <t>AUTRE</t>
        </is>
      </c>
      <c r="C105" s="215" t="n"/>
      <c r="D105" s="215" t="n"/>
      <c r="E105" s="215" t="n"/>
      <c r="F105" s="216">
        <f>SUM(C105:E105)</f>
        <v/>
      </c>
      <c r="G105" s="217" t="n"/>
      <c r="H105" s="218" t="n"/>
      <c r="I105" s="218" t="n"/>
      <c r="J105" s="219">
        <f>SUM(G105:I105)</f>
        <v/>
      </c>
      <c r="K105" s="220" t="n"/>
      <c r="L105" s="221" t="n"/>
      <c r="M105" s="221" t="n"/>
      <c r="N105" s="222">
        <f>SUM(K105:M105)</f>
        <v/>
      </c>
      <c r="O105" s="223" t="n"/>
      <c r="P105" s="224" t="n"/>
      <c r="Q105" s="224" t="n"/>
      <c r="R105" s="225">
        <f>SUM(O105:Q105)</f>
        <v/>
      </c>
      <c r="S105" s="226">
        <f>SUM(F105,J105,N105,R105)</f>
        <v/>
      </c>
    </row>
    <row r="106" ht="18" customHeight="1" s="80">
      <c r="B106" s="51" t="inlineStr">
        <is>
          <t>AUTRE</t>
        </is>
      </c>
      <c r="C106" s="215" t="n"/>
      <c r="D106" s="215" t="n"/>
      <c r="E106" s="215" t="n"/>
      <c r="F106" s="216">
        <f>SUM(C106:E106)</f>
        <v/>
      </c>
      <c r="G106" s="217" t="n"/>
      <c r="H106" s="218" t="n"/>
      <c r="I106" s="218" t="n"/>
      <c r="J106" s="219">
        <f>SUM(G106:I106)</f>
        <v/>
      </c>
      <c r="K106" s="220" t="n"/>
      <c r="L106" s="221" t="n"/>
      <c r="M106" s="221" t="n"/>
      <c r="N106" s="222">
        <f>SUM(K106:M106)</f>
        <v/>
      </c>
      <c r="O106" s="223" t="n"/>
      <c r="P106" s="224" t="n"/>
      <c r="Q106" s="224" t="n"/>
      <c r="R106" s="225">
        <f>SUM(O106:Q106)</f>
        <v/>
      </c>
      <c r="S106" s="226">
        <f>SUM(F106,J106,N106,R106)</f>
        <v/>
      </c>
    </row>
    <row r="107" ht="22.05" customHeight="1" s="80" thickBot="1">
      <c r="B107" s="55" t="inlineStr">
        <is>
          <t>TOTAL SUPPLÉMENTAIRE</t>
        </is>
      </c>
      <c r="C107" s="250">
        <f>SUM(C99:C106)</f>
        <v/>
      </c>
      <c r="D107" s="250">
        <f>SUM(D99:D106)</f>
        <v/>
      </c>
      <c r="E107" s="250">
        <f>SUM(E99:E106)</f>
        <v/>
      </c>
      <c r="F107" s="216">
        <f>SUM(C107:E107)</f>
        <v/>
      </c>
      <c r="G107" s="251">
        <f>SUM(G99:G106)</f>
        <v/>
      </c>
      <c r="H107" s="252">
        <f>SUM(H99:H106)</f>
        <v/>
      </c>
      <c r="I107" s="252">
        <f>SUM(I99:I106)</f>
        <v/>
      </c>
      <c r="J107" s="219">
        <f>SUM(G107:I107)</f>
        <v/>
      </c>
      <c r="K107" s="253">
        <f>SUM(K99:K106)</f>
        <v/>
      </c>
      <c r="L107" s="254">
        <f>SUM(L99:L106)</f>
        <v/>
      </c>
      <c r="M107" s="254">
        <f>SUM(M99:M106)</f>
        <v/>
      </c>
      <c r="N107" s="222">
        <f>SUM(K107:M107)</f>
        <v/>
      </c>
      <c r="O107" s="255">
        <f>SUM(O99:O106)</f>
        <v/>
      </c>
      <c r="P107" s="256">
        <f>SUM(P99:P106)</f>
        <v/>
      </c>
      <c r="Q107" s="256">
        <f>SUM(Q99:Q106)</f>
        <v/>
      </c>
      <c r="R107" s="225">
        <f>SUM(O107:Q107)</f>
        <v/>
      </c>
      <c r="S107" s="230">
        <f>SUM(F107,J107,N107,R107)</f>
        <v/>
      </c>
    </row>
    <row r="108" ht="22.05" customHeight="1" s="80" thickBot="1">
      <c r="B108" s="58" t="inlineStr">
        <is>
          <t>TOTAL DES DÉPENSES - OPÉRATIONNEL</t>
        </is>
      </c>
      <c r="C108" s="238">
        <f>SUM(C45,C57,C64,C71,C87,C97,C107)</f>
        <v/>
      </c>
      <c r="D108" s="238">
        <f>SUM(D45,D57,D64,D71,D87,D97,D107)</f>
        <v/>
      </c>
      <c r="E108" s="238">
        <f>SUM(E45,E57,E64,E71,E87,E97,E107)</f>
        <v/>
      </c>
      <c r="F108" s="239">
        <f>SUM(C108:E108)</f>
        <v/>
      </c>
      <c r="G108" s="240">
        <f>SUM(G45,G57,G64,G71,G87,G97,G107)</f>
        <v/>
      </c>
      <c r="H108" s="241">
        <f>SUM(H45,H57,H64,H71,H87,H97,H107)</f>
        <v/>
      </c>
      <c r="I108" s="241">
        <f>SUM(I45,I57,I64,I71,I87,I97,I107)</f>
        <v/>
      </c>
      <c r="J108" s="242">
        <f>SUM(G108:I108)</f>
        <v/>
      </c>
      <c r="K108" s="243">
        <f>SUM(K45,K57,K64,K71,K87,K97,K107)</f>
        <v/>
      </c>
      <c r="L108" s="244">
        <f>SUM(L45,L57,L64,L71,L87,L97,L107)</f>
        <v/>
      </c>
      <c r="M108" s="244">
        <f>SUM(M45,M57,M64,M71,M87,M97,M107)</f>
        <v/>
      </c>
      <c r="N108" s="245">
        <f>SUM(K108:M108)</f>
        <v/>
      </c>
      <c r="O108" s="246">
        <f>SUM(O45,O57,O64,O71,O87,O97,O107)</f>
        <v/>
      </c>
      <c r="P108" s="247">
        <f>SUM(P45,P57,P64,P71,P87,P97,P107)</f>
        <v/>
      </c>
      <c r="Q108" s="247">
        <f>SUM(Q45,Q57,Q64,Q71,Q87,Q97,Q107)</f>
        <v/>
      </c>
      <c r="R108" s="248">
        <f>SUM(O108:Q108)</f>
        <v/>
      </c>
      <c r="S108" s="249">
        <f>SUM(F108,J108,N108,R108)</f>
        <v/>
      </c>
    </row>
    <row r="109" ht="7.95" customHeight="1" s="80"/>
    <row r="110" ht="24" customFormat="1" customHeight="1" s="79">
      <c r="A110" s="79" t="n"/>
      <c r="B110" s="53" t="inlineStr">
        <is>
          <t>DÉPENSES - EMPLOI</t>
        </is>
      </c>
      <c r="C110" s="6" t="inlineStr">
        <is>
          <t>JANV</t>
        </is>
      </c>
      <c r="D110" s="6" t="inlineStr">
        <is>
          <t>FÉVR</t>
        </is>
      </c>
      <c r="E110" s="6" t="inlineStr">
        <is>
          <t>MARS</t>
        </is>
      </c>
      <c r="F110" s="41" t="inlineStr">
        <is>
          <t>TOTAL DU T1</t>
        </is>
      </c>
      <c r="G110" s="38" t="inlineStr">
        <is>
          <t>AVRIL</t>
        </is>
      </c>
      <c r="H110" s="7" t="inlineStr">
        <is>
          <t>MAI</t>
        </is>
      </c>
      <c r="I110" s="7" t="inlineStr">
        <is>
          <t>JUIN</t>
        </is>
      </c>
      <c r="J110" s="35" t="inlineStr">
        <is>
          <t>TOTAL DU T2</t>
        </is>
      </c>
      <c r="K110" s="32" t="inlineStr">
        <is>
          <t>JUIL</t>
        </is>
      </c>
      <c r="L110" s="8" t="inlineStr">
        <is>
          <t>AOÛT</t>
        </is>
      </c>
      <c r="M110" s="8" t="inlineStr">
        <is>
          <t>SEPT</t>
        </is>
      </c>
      <c r="N110" s="29" t="inlineStr">
        <is>
          <t>TOTAL DU T3</t>
        </is>
      </c>
      <c r="O110" s="25" t="inlineStr">
        <is>
          <t>OCT</t>
        </is>
      </c>
      <c r="P110" s="9" t="inlineStr">
        <is>
          <t>NOV</t>
        </is>
      </c>
      <c r="Q110" s="9" t="inlineStr">
        <is>
          <t>DÉC</t>
        </is>
      </c>
      <c r="R110" s="22" t="inlineStr">
        <is>
          <t>TOTAL DU T4</t>
        </is>
      </c>
      <c r="S110" s="19" t="inlineStr">
        <is>
          <t>TOTAL DE L'ANNÉE</t>
        </is>
      </c>
    </row>
    <row r="111" ht="18" customHeight="1" s="80">
      <c r="B111" s="52" t="inlineStr">
        <is>
          <t>PERMANENT</t>
        </is>
      </c>
      <c r="C111" s="10" t="n"/>
      <c r="D111" s="10" t="n"/>
      <c r="E111" s="10" t="n"/>
      <c r="F111" s="42" t="n"/>
      <c r="G111" s="39" t="n"/>
      <c r="H111" s="11" t="n"/>
      <c r="I111" s="11" t="n"/>
      <c r="J111" s="36" t="n"/>
      <c r="K111" s="33" t="n"/>
      <c r="L111" s="12" t="n"/>
      <c r="M111" s="12" t="n"/>
      <c r="N111" s="30" t="n"/>
      <c r="O111" s="26" t="n"/>
      <c r="P111" s="13" t="n"/>
      <c r="Q111" s="13" t="n"/>
      <c r="R111" s="23" t="n"/>
      <c r="S111" s="20" t="n"/>
    </row>
    <row r="112" ht="18" customHeight="1" s="80">
      <c r="B112" s="51" t="inlineStr">
        <is>
          <t>TRAITEMENTS/SALAIRES</t>
        </is>
      </c>
      <c r="C112" s="215" t="n"/>
      <c r="D112" s="215" t="n"/>
      <c r="E112" s="215" t="n"/>
      <c r="F112" s="216">
        <f>SUM(C112:E112)</f>
        <v/>
      </c>
      <c r="G112" s="217" t="n"/>
      <c r="H112" s="218" t="n"/>
      <c r="I112" s="218" t="n"/>
      <c r="J112" s="219">
        <f>SUM(G112:I112)</f>
        <v/>
      </c>
      <c r="K112" s="220" t="n"/>
      <c r="L112" s="221" t="n"/>
      <c r="M112" s="221" t="n"/>
      <c r="N112" s="222">
        <f>SUM(K112:M112)</f>
        <v/>
      </c>
      <c r="O112" s="223" t="n"/>
      <c r="P112" s="224" t="n"/>
      <c r="Q112" s="224" t="n"/>
      <c r="R112" s="225">
        <f>SUM(O112:Q112)</f>
        <v/>
      </c>
      <c r="S112" s="226">
        <f>SUM(F112,J112,N112,R112)</f>
        <v/>
      </c>
    </row>
    <row r="113" ht="18" customHeight="1" s="80">
      <c r="B113" s="51" t="inlineStr">
        <is>
          <t>PAIEMENT DE BONUS</t>
        </is>
      </c>
      <c r="C113" s="215" t="n"/>
      <c r="D113" s="215" t="n"/>
      <c r="E113" s="215" t="n"/>
      <c r="F113" s="216">
        <f>SUM(C113:E113)</f>
        <v/>
      </c>
      <c r="G113" s="217" t="n"/>
      <c r="H113" s="218" t="n"/>
      <c r="I113" s="218" t="n"/>
      <c r="J113" s="219">
        <f>SUM(G113:I113)</f>
        <v/>
      </c>
      <c r="K113" s="220" t="n"/>
      <c r="L113" s="221" t="n"/>
      <c r="M113" s="221" t="n"/>
      <c r="N113" s="222">
        <f>SUM(K113:M113)</f>
        <v/>
      </c>
      <c r="O113" s="223" t="n"/>
      <c r="P113" s="224" t="n"/>
      <c r="Q113" s="224" t="n"/>
      <c r="R113" s="225">
        <f>SUM(O113:Q113)</f>
        <v/>
      </c>
      <c r="S113" s="226">
        <f>SUM(F113,J113,N113,R113)</f>
        <v/>
      </c>
    </row>
    <row r="114" ht="18" customHeight="1" s="80">
      <c r="B114" s="51" t="inlineStr">
        <is>
          <t>AUGMENTE</t>
        </is>
      </c>
      <c r="C114" s="215" t="n"/>
      <c r="D114" s="215" t="n"/>
      <c r="E114" s="215" t="n"/>
      <c r="F114" s="216">
        <f>SUM(C114:E114)</f>
        <v/>
      </c>
      <c r="G114" s="217" t="n"/>
      <c r="H114" s="218" t="n"/>
      <c r="I114" s="218" t="n"/>
      <c r="J114" s="219">
        <f>SUM(G114:I114)</f>
        <v/>
      </c>
      <c r="K114" s="220" t="n"/>
      <c r="L114" s="221" t="n"/>
      <c r="M114" s="221" t="n"/>
      <c r="N114" s="222">
        <f>SUM(K114:M114)</f>
        <v/>
      </c>
      <c r="O114" s="223" t="n"/>
      <c r="P114" s="224" t="n"/>
      <c r="Q114" s="224" t="n"/>
      <c r="R114" s="225">
        <f>SUM(O114:Q114)</f>
        <v/>
      </c>
      <c r="S114" s="226">
        <f>SUM(F114,J114,N114,R114)</f>
        <v/>
      </c>
    </row>
    <row r="115" ht="18" customHeight="1" s="80">
      <c r="B115" s="51" t="inlineStr">
        <is>
          <t>AVANTAGES</t>
        </is>
      </c>
      <c r="C115" s="215" t="n"/>
      <c r="D115" s="215" t="n"/>
      <c r="E115" s="215" t="n"/>
      <c r="F115" s="216">
        <f>SUM(C115:E115)</f>
        <v/>
      </c>
      <c r="G115" s="217" t="n"/>
      <c r="H115" s="218" t="n"/>
      <c r="I115" s="218" t="n"/>
      <c r="J115" s="219">
        <f>SUM(G115:I115)</f>
        <v/>
      </c>
      <c r="K115" s="220" t="n"/>
      <c r="L115" s="221" t="n"/>
      <c r="M115" s="221" t="n"/>
      <c r="N115" s="222">
        <f>SUM(K115:M115)</f>
        <v/>
      </c>
      <c r="O115" s="223" t="n"/>
      <c r="P115" s="224" t="n"/>
      <c r="Q115" s="224" t="n"/>
      <c r="R115" s="225">
        <f>SUM(O115:Q115)</f>
        <v/>
      </c>
      <c r="S115" s="226">
        <f>SUM(F115,J115,N115,R115)</f>
        <v/>
      </c>
    </row>
    <row r="116" ht="18" customHeight="1" s="80">
      <c r="B116" s="51" t="inlineStr">
        <is>
          <t>ASSURANCE</t>
        </is>
      </c>
      <c r="C116" s="215" t="n"/>
      <c r="D116" s="215" t="n"/>
      <c r="E116" s="215" t="n"/>
      <c r="F116" s="216">
        <f>SUM(C116:E116)</f>
        <v/>
      </c>
      <c r="G116" s="217" t="n"/>
      <c r="H116" s="218" t="n"/>
      <c r="I116" s="218" t="n"/>
      <c r="J116" s="219">
        <f>SUM(G116:I116)</f>
        <v/>
      </c>
      <c r="K116" s="220" t="n"/>
      <c r="L116" s="221" t="n"/>
      <c r="M116" s="221" t="n"/>
      <c r="N116" s="222">
        <f>SUM(K116:M116)</f>
        <v/>
      </c>
      <c r="O116" s="223" t="n"/>
      <c r="P116" s="224" t="n"/>
      <c r="Q116" s="224" t="n"/>
      <c r="R116" s="225">
        <f>SUM(O116:Q116)</f>
        <v/>
      </c>
      <c r="S116" s="226">
        <f>SUM(F116,J116,N116,R116)</f>
        <v/>
      </c>
    </row>
    <row r="117" ht="18" customHeight="1" s="80">
      <c r="B117" s="51" t="inlineStr">
        <is>
          <t>RECRUTEMENT</t>
        </is>
      </c>
      <c r="C117" s="215" t="n"/>
      <c r="D117" s="215" t="n"/>
      <c r="E117" s="215" t="n"/>
      <c r="F117" s="216">
        <f>SUM(C117:E117)</f>
        <v/>
      </c>
      <c r="G117" s="217" t="n"/>
      <c r="H117" s="218" t="n"/>
      <c r="I117" s="218" t="n"/>
      <c r="J117" s="219">
        <f>SUM(G117:I117)</f>
        <v/>
      </c>
      <c r="K117" s="220" t="n"/>
      <c r="L117" s="221" t="n"/>
      <c r="M117" s="221" t="n"/>
      <c r="N117" s="222">
        <f>SUM(K117:M117)</f>
        <v/>
      </c>
      <c r="O117" s="223" t="n"/>
      <c r="P117" s="224" t="n"/>
      <c r="Q117" s="224" t="n"/>
      <c r="R117" s="225">
        <f>SUM(O117:Q117)</f>
        <v/>
      </c>
      <c r="S117" s="226">
        <f>SUM(F117,J117,N117,R117)</f>
        <v/>
      </c>
    </row>
    <row r="118" ht="18" customHeight="1" s="80">
      <c r="B118" s="51" t="inlineStr">
        <is>
          <t>AUTRE</t>
        </is>
      </c>
      <c r="C118" s="215" t="n"/>
      <c r="D118" s="215" t="n"/>
      <c r="E118" s="215" t="n"/>
      <c r="F118" s="216">
        <f>SUM(C118:E118)</f>
        <v/>
      </c>
      <c r="G118" s="217" t="n"/>
      <c r="H118" s="218" t="n"/>
      <c r="I118" s="218" t="n"/>
      <c r="J118" s="219">
        <f>SUM(G118:I118)</f>
        <v/>
      </c>
      <c r="K118" s="220" t="n"/>
      <c r="L118" s="221" t="n"/>
      <c r="M118" s="221" t="n"/>
      <c r="N118" s="222">
        <f>SUM(K118:M118)</f>
        <v/>
      </c>
      <c r="O118" s="223" t="n"/>
      <c r="P118" s="224" t="n"/>
      <c r="Q118" s="224" t="n"/>
      <c r="R118" s="225">
        <f>SUM(O118:Q118)</f>
        <v/>
      </c>
      <c r="S118" s="226">
        <f>SUM(F118,J118,N118,R118)</f>
        <v/>
      </c>
    </row>
    <row r="119" ht="18" customHeight="1" s="80">
      <c r="B119" s="51" t="inlineStr">
        <is>
          <t>AUTRE</t>
        </is>
      </c>
      <c r="C119" s="215" t="n"/>
      <c r="D119" s="215" t="n"/>
      <c r="E119" s="215" t="n"/>
      <c r="F119" s="216">
        <f>SUM(C119:E119)</f>
        <v/>
      </c>
      <c r="G119" s="217" t="n"/>
      <c r="H119" s="218" t="n"/>
      <c r="I119" s="218" t="n"/>
      <c r="J119" s="219">
        <f>SUM(G119:I119)</f>
        <v/>
      </c>
      <c r="K119" s="220" t="n"/>
      <c r="L119" s="221" t="n"/>
      <c r="M119" s="221" t="n"/>
      <c r="N119" s="222">
        <f>SUM(K119:M119)</f>
        <v/>
      </c>
      <c r="O119" s="223" t="n"/>
      <c r="P119" s="224" t="n"/>
      <c r="Q119" s="224" t="n"/>
      <c r="R119" s="225">
        <f>SUM(O119:Q119)</f>
        <v/>
      </c>
      <c r="S119" s="226">
        <f>SUM(F119,J119,N119,R119)</f>
        <v/>
      </c>
    </row>
    <row r="120" ht="22.05" customHeight="1" s="80" thickBot="1">
      <c r="B120" s="55" t="inlineStr">
        <is>
          <t>EMPLOI PERMANENT TOTAL</t>
        </is>
      </c>
      <c r="C120" s="250">
        <f>SUM(C112:C119)</f>
        <v/>
      </c>
      <c r="D120" s="250">
        <f>SUM(D112:D119)</f>
        <v/>
      </c>
      <c r="E120" s="250">
        <f>SUM(E112:E119)</f>
        <v/>
      </c>
      <c r="F120" s="216">
        <f>SUM(C120:E120)</f>
        <v/>
      </c>
      <c r="G120" s="251">
        <f>SUM(G112:G119)</f>
        <v/>
      </c>
      <c r="H120" s="252">
        <f>SUM(H112:H119)</f>
        <v/>
      </c>
      <c r="I120" s="252">
        <f>SUM(I112:I119)</f>
        <v/>
      </c>
      <c r="J120" s="219">
        <f>SUM(G120:I120)</f>
        <v/>
      </c>
      <c r="K120" s="253">
        <f>SUM(K112:K119)</f>
        <v/>
      </c>
      <c r="L120" s="254">
        <f>SUM(L112:L119)</f>
        <v/>
      </c>
      <c r="M120" s="254">
        <f>SUM(M112:M119)</f>
        <v/>
      </c>
      <c r="N120" s="222">
        <f>SUM(K120:M120)</f>
        <v/>
      </c>
      <c r="O120" s="255">
        <f>SUM(O112:O119)</f>
        <v/>
      </c>
      <c r="P120" s="256">
        <f>SUM(P112:P119)</f>
        <v/>
      </c>
      <c r="Q120" s="256">
        <f>SUM(Q112:Q119)</f>
        <v/>
      </c>
      <c r="R120" s="225">
        <f>SUM(O120:Q120)</f>
        <v/>
      </c>
      <c r="S120" s="230">
        <f>SUM(F120,J120,N120,R120)</f>
        <v/>
      </c>
    </row>
    <row r="121" ht="18" customHeight="1" s="80">
      <c r="B121" s="52" t="inlineStr">
        <is>
          <t>DÉSINVOLTE</t>
        </is>
      </c>
      <c r="C121" s="10" t="n"/>
      <c r="D121" s="10" t="n"/>
      <c r="E121" s="10" t="n"/>
      <c r="F121" s="42" t="n"/>
      <c r="G121" s="39" t="n"/>
      <c r="H121" s="11" t="n"/>
      <c r="I121" s="11" t="n"/>
      <c r="J121" s="36" t="n"/>
      <c r="K121" s="33" t="n"/>
      <c r="L121" s="12" t="n"/>
      <c r="M121" s="12" t="n"/>
      <c r="N121" s="30" t="n"/>
      <c r="O121" s="26" t="n"/>
      <c r="P121" s="13" t="n"/>
      <c r="Q121" s="13" t="n"/>
      <c r="R121" s="23" t="n"/>
      <c r="S121" s="20" t="n"/>
    </row>
    <row r="122" ht="18" customHeight="1" s="80">
      <c r="B122" s="51" t="inlineStr">
        <is>
          <t>TRAITEMENTS/SALAIRES</t>
        </is>
      </c>
      <c r="C122" s="215" t="n"/>
      <c r="D122" s="215" t="n"/>
      <c r="E122" s="215" t="n"/>
      <c r="F122" s="216">
        <f>SUM(C122:E122)</f>
        <v/>
      </c>
      <c r="G122" s="217" t="n"/>
      <c r="H122" s="218" t="n"/>
      <c r="I122" s="218" t="n"/>
      <c r="J122" s="219">
        <f>SUM(G122:I122)</f>
        <v/>
      </c>
      <c r="K122" s="220" t="n"/>
      <c r="L122" s="221" t="n"/>
      <c r="M122" s="221" t="n"/>
      <c r="N122" s="222">
        <f>SUM(K122:M122)</f>
        <v/>
      </c>
      <c r="O122" s="223" t="n"/>
      <c r="P122" s="224" t="n"/>
      <c r="Q122" s="224" t="n"/>
      <c r="R122" s="225">
        <f>SUM(O122:Q122)</f>
        <v/>
      </c>
      <c r="S122" s="226">
        <f>SUM(F122,J122,N122,R122)</f>
        <v/>
      </c>
    </row>
    <row r="123" ht="18" customHeight="1" s="80">
      <c r="B123" s="51" t="inlineStr">
        <is>
          <t>PAIEMENT DE BONUS</t>
        </is>
      </c>
      <c r="C123" s="215" t="n"/>
      <c r="D123" s="215" t="n"/>
      <c r="E123" s="215" t="n"/>
      <c r="F123" s="216">
        <f>SUM(C123:E123)</f>
        <v/>
      </c>
      <c r="G123" s="217" t="n"/>
      <c r="H123" s="218" t="n"/>
      <c r="I123" s="218" t="n"/>
      <c r="J123" s="219">
        <f>SUM(G123:I123)</f>
        <v/>
      </c>
      <c r="K123" s="220" t="n"/>
      <c r="L123" s="221" t="n"/>
      <c r="M123" s="221" t="n"/>
      <c r="N123" s="222">
        <f>SUM(K123:M123)</f>
        <v/>
      </c>
      <c r="O123" s="223" t="n"/>
      <c r="P123" s="224" t="n"/>
      <c r="Q123" s="224" t="n"/>
      <c r="R123" s="225">
        <f>SUM(O123:Q123)</f>
        <v/>
      </c>
      <c r="S123" s="226">
        <f>SUM(F123,J123,N123,R123)</f>
        <v/>
      </c>
    </row>
    <row r="124" ht="18" customHeight="1" s="80">
      <c r="B124" s="51" t="inlineStr">
        <is>
          <t>AUGMENTE</t>
        </is>
      </c>
      <c r="C124" s="215" t="n"/>
      <c r="D124" s="215" t="n"/>
      <c r="E124" s="215" t="n"/>
      <c r="F124" s="216">
        <f>SUM(C124:E124)</f>
        <v/>
      </c>
      <c r="G124" s="217" t="n"/>
      <c r="H124" s="218" t="n"/>
      <c r="I124" s="218" t="n"/>
      <c r="J124" s="219">
        <f>SUM(G124:I124)</f>
        <v/>
      </c>
      <c r="K124" s="220" t="n"/>
      <c r="L124" s="221" t="n"/>
      <c r="M124" s="221" t="n"/>
      <c r="N124" s="222">
        <f>SUM(K124:M124)</f>
        <v/>
      </c>
      <c r="O124" s="223" t="n"/>
      <c r="P124" s="224" t="n"/>
      <c r="Q124" s="224" t="n"/>
      <c r="R124" s="225">
        <f>SUM(O124:Q124)</f>
        <v/>
      </c>
      <c r="S124" s="226">
        <f>SUM(F124,J124,N124,R124)</f>
        <v/>
      </c>
    </row>
    <row r="125" ht="18" customHeight="1" s="80">
      <c r="B125" s="51" t="inlineStr">
        <is>
          <t>ASSURANCE</t>
        </is>
      </c>
      <c r="C125" s="215" t="n"/>
      <c r="D125" s="215" t="n"/>
      <c r="E125" s="215" t="n"/>
      <c r="F125" s="216">
        <f>SUM(C125:E125)</f>
        <v/>
      </c>
      <c r="G125" s="217" t="n"/>
      <c r="H125" s="218" t="n"/>
      <c r="I125" s="218" t="n"/>
      <c r="J125" s="219">
        <f>SUM(G125:I125)</f>
        <v/>
      </c>
      <c r="K125" s="220" t="n"/>
      <c r="L125" s="221" t="n"/>
      <c r="M125" s="221" t="n"/>
      <c r="N125" s="222">
        <f>SUM(K125:M125)</f>
        <v/>
      </c>
      <c r="O125" s="223" t="n"/>
      <c r="P125" s="224" t="n"/>
      <c r="Q125" s="224" t="n"/>
      <c r="R125" s="225">
        <f>SUM(O125:Q125)</f>
        <v/>
      </c>
      <c r="S125" s="226">
        <f>SUM(F125,J125,N125,R125)</f>
        <v/>
      </c>
    </row>
    <row r="126" ht="18" customHeight="1" s="80">
      <c r="B126" s="51" t="inlineStr">
        <is>
          <t>AVANTAGES</t>
        </is>
      </c>
      <c r="C126" s="215" t="n"/>
      <c r="D126" s="215" t="n"/>
      <c r="E126" s="215" t="n"/>
      <c r="F126" s="216">
        <f>SUM(C126:E126)</f>
        <v/>
      </c>
      <c r="G126" s="217" t="n"/>
      <c r="H126" s="218" t="n"/>
      <c r="I126" s="218" t="n"/>
      <c r="J126" s="219">
        <f>SUM(G126:I126)</f>
        <v/>
      </c>
      <c r="K126" s="220" t="n"/>
      <c r="L126" s="221" t="n"/>
      <c r="M126" s="221" t="n"/>
      <c r="N126" s="222">
        <f>SUM(K126:M126)</f>
        <v/>
      </c>
      <c r="O126" s="223" t="n"/>
      <c r="P126" s="224" t="n"/>
      <c r="Q126" s="224" t="n"/>
      <c r="R126" s="225">
        <f>SUM(O126:Q126)</f>
        <v/>
      </c>
      <c r="S126" s="226">
        <f>SUM(F126,J126,N126,R126)</f>
        <v/>
      </c>
    </row>
    <row r="127" ht="18" customHeight="1" s="80">
      <c r="B127" s="51" t="inlineStr">
        <is>
          <t>RECRUTEMENT</t>
        </is>
      </c>
      <c r="C127" s="215" t="n"/>
      <c r="D127" s="215" t="n"/>
      <c r="E127" s="215" t="n"/>
      <c r="F127" s="216">
        <f>SUM(C127:E127)</f>
        <v/>
      </c>
      <c r="G127" s="217" t="n"/>
      <c r="H127" s="218" t="n"/>
      <c r="I127" s="218" t="n"/>
      <c r="J127" s="219">
        <f>SUM(G127:I127)</f>
        <v/>
      </c>
      <c r="K127" s="220" t="n"/>
      <c r="L127" s="221" t="n"/>
      <c r="M127" s="221" t="n"/>
      <c r="N127" s="222">
        <f>SUM(K127:M127)</f>
        <v/>
      </c>
      <c r="O127" s="223" t="n"/>
      <c r="P127" s="224" t="n"/>
      <c r="Q127" s="224" t="n"/>
      <c r="R127" s="225">
        <f>SUM(O127:Q127)</f>
        <v/>
      </c>
      <c r="S127" s="226">
        <f>SUM(F127,J127,N127,R127)</f>
        <v/>
      </c>
    </row>
    <row r="128" ht="18" customHeight="1" s="80">
      <c r="B128" s="51" t="inlineStr">
        <is>
          <t>AUTRE</t>
        </is>
      </c>
      <c r="C128" s="215" t="n"/>
      <c r="D128" s="215" t="n"/>
      <c r="E128" s="215" t="n"/>
      <c r="F128" s="216">
        <f>SUM(C128:E128)</f>
        <v/>
      </c>
      <c r="G128" s="217" t="n"/>
      <c r="H128" s="218" t="n"/>
      <c r="I128" s="218" t="n"/>
      <c r="J128" s="219">
        <f>SUM(G128:I128)</f>
        <v/>
      </c>
      <c r="K128" s="220" t="n"/>
      <c r="L128" s="221" t="n"/>
      <c r="M128" s="221" t="n"/>
      <c r="N128" s="222">
        <f>SUM(K128:M128)</f>
        <v/>
      </c>
      <c r="O128" s="223" t="n"/>
      <c r="P128" s="224" t="n"/>
      <c r="Q128" s="224" t="n"/>
      <c r="R128" s="225">
        <f>SUM(O128:Q128)</f>
        <v/>
      </c>
      <c r="S128" s="226">
        <f>SUM(F128,J128,N128,R128)</f>
        <v/>
      </c>
    </row>
    <row r="129" ht="18" customHeight="1" s="80">
      <c r="B129" s="51" t="inlineStr">
        <is>
          <t>AUTRE</t>
        </is>
      </c>
      <c r="C129" s="215" t="n"/>
      <c r="D129" s="215" t="n"/>
      <c r="E129" s="215" t="n"/>
      <c r="F129" s="216">
        <f>SUM(C129:E129)</f>
        <v/>
      </c>
      <c r="G129" s="217" t="n"/>
      <c r="H129" s="218" t="n"/>
      <c r="I129" s="218" t="n"/>
      <c r="J129" s="219">
        <f>SUM(G129:I129)</f>
        <v/>
      </c>
      <c r="K129" s="220" t="n"/>
      <c r="L129" s="221" t="n"/>
      <c r="M129" s="221" t="n"/>
      <c r="N129" s="222">
        <f>SUM(K129:M129)</f>
        <v/>
      </c>
      <c r="O129" s="223" t="n"/>
      <c r="P129" s="224" t="n"/>
      <c r="Q129" s="224" t="n"/>
      <c r="R129" s="225">
        <f>SUM(O129:Q129)</f>
        <v/>
      </c>
      <c r="S129" s="226">
        <f>SUM(F129,J129,N129,R129)</f>
        <v/>
      </c>
    </row>
    <row r="130" ht="18" customHeight="1" s="80">
      <c r="B130" s="51" t="inlineStr">
        <is>
          <t>AUTRE</t>
        </is>
      </c>
      <c r="C130" s="215" t="n"/>
      <c r="D130" s="215" t="n"/>
      <c r="E130" s="215" t="n"/>
      <c r="F130" s="216">
        <f>SUM(C130:E130)</f>
        <v/>
      </c>
      <c r="G130" s="217" t="n"/>
      <c r="H130" s="218" t="n"/>
      <c r="I130" s="218" t="n"/>
      <c r="J130" s="219">
        <f>SUM(G130:I130)</f>
        <v/>
      </c>
      <c r="K130" s="220" t="n"/>
      <c r="L130" s="221" t="n"/>
      <c r="M130" s="221" t="n"/>
      <c r="N130" s="222">
        <f>SUM(K130:M130)</f>
        <v/>
      </c>
      <c r="O130" s="223" t="n"/>
      <c r="P130" s="224" t="n"/>
      <c r="Q130" s="224" t="n"/>
      <c r="R130" s="225">
        <f>SUM(O130:Q130)</f>
        <v/>
      </c>
      <c r="S130" s="226">
        <f>SUM(F130,J130,N130,R130)</f>
        <v/>
      </c>
    </row>
    <row r="131" ht="22.05" customHeight="1" s="80" thickBot="1">
      <c r="B131" s="55" t="inlineStr">
        <is>
          <t>TOTAL EMPLOI OCCASIONNEL</t>
        </is>
      </c>
      <c r="C131" s="250">
        <f>SUM(C122:C130)</f>
        <v/>
      </c>
      <c r="D131" s="250">
        <f>SUM(D122:D130)</f>
        <v/>
      </c>
      <c r="E131" s="250">
        <f>SUM(E122:E130)</f>
        <v/>
      </c>
      <c r="F131" s="216">
        <f>SUM(C131:E131)</f>
        <v/>
      </c>
      <c r="G131" s="251">
        <f>SUM(G122:G130)</f>
        <v/>
      </c>
      <c r="H131" s="252">
        <f>SUM(H122:H130)</f>
        <v/>
      </c>
      <c r="I131" s="252">
        <f>SUM(I122:I130)</f>
        <v/>
      </c>
      <c r="J131" s="219">
        <f>SUM(G131:I131)</f>
        <v/>
      </c>
      <c r="K131" s="253">
        <f>SUM(K122:K130)</f>
        <v/>
      </c>
      <c r="L131" s="254">
        <f>SUM(L122:L130)</f>
        <v/>
      </c>
      <c r="M131" s="254">
        <f>SUM(M122:M130)</f>
        <v/>
      </c>
      <c r="N131" s="222">
        <f>SUM(K131:M131)</f>
        <v/>
      </c>
      <c r="O131" s="255">
        <f>SUM(O122:O130)</f>
        <v/>
      </c>
      <c r="P131" s="256">
        <f>SUM(P122:P130)</f>
        <v/>
      </c>
      <c r="Q131" s="256">
        <f>SUM(Q122:Q130)</f>
        <v/>
      </c>
      <c r="R131" s="225">
        <f>SUM(O131:Q131)</f>
        <v/>
      </c>
      <c r="S131" s="230">
        <f>SUM(F131,J131,N131,R131)</f>
        <v/>
      </c>
    </row>
    <row r="132" ht="22.05" customHeight="1" s="80" thickBot="1">
      <c r="B132" s="58" t="inlineStr">
        <is>
          <t>TOTAL DES DÉPENSES - EMPLOI</t>
        </is>
      </c>
      <c r="C132" s="238">
        <f>SUM(C120,C131)</f>
        <v/>
      </c>
      <c r="D132" s="238">
        <f>SUM(D120,D131)</f>
        <v/>
      </c>
      <c r="E132" s="238">
        <f>SUM(E120,E131)</f>
        <v/>
      </c>
      <c r="F132" s="239">
        <f>SUM(C132:E132)</f>
        <v/>
      </c>
      <c r="G132" s="240">
        <f>SUM(G120,G131)</f>
        <v/>
      </c>
      <c r="H132" s="241">
        <f>SUM(H120,H131)</f>
        <v/>
      </c>
      <c r="I132" s="241">
        <f>SUM(I120,I131)</f>
        <v/>
      </c>
      <c r="J132" s="242">
        <f>SUM(G132:I132)</f>
        <v/>
      </c>
      <c r="K132" s="243">
        <f>SUM(K120,K131)</f>
        <v/>
      </c>
      <c r="L132" s="244">
        <f>SUM(L120,L131)</f>
        <v/>
      </c>
      <c r="M132" s="244">
        <f>SUM(M120,M131)</f>
        <v/>
      </c>
      <c r="N132" s="245">
        <f>SUM(K132:M132)</f>
        <v/>
      </c>
      <c r="O132" s="246">
        <f>SUM(O120,O131)</f>
        <v/>
      </c>
      <c r="P132" s="247">
        <f>SUM(P120,P131)</f>
        <v/>
      </c>
      <c r="Q132" s="247">
        <f>SUM(Q120,Q131)</f>
        <v/>
      </c>
      <c r="R132" s="248">
        <f>SUM(O132:Q132)</f>
        <v/>
      </c>
      <c r="S132" s="249">
        <f>SUM(F132,J132,N132,R132)</f>
        <v/>
      </c>
    </row>
    <row r="133"/>
    <row r="134" ht="22.05" customHeight="1" s="80" thickBot="1">
      <c r="B134" s="58" t="inlineStr">
        <is>
          <t>TOTAL DES DÉPENSES</t>
        </is>
      </c>
      <c r="C134" s="238">
        <f>SUM(C108,C132)</f>
        <v/>
      </c>
      <c r="D134" s="238">
        <f>SUM(D108,D132)</f>
        <v/>
      </c>
      <c r="E134" s="238">
        <f>SUM(E108,E132)</f>
        <v/>
      </c>
      <c r="F134" s="239">
        <f>SUM(C134:E134)</f>
        <v/>
      </c>
      <c r="G134" s="240">
        <f>SUM(G108,G132)</f>
        <v/>
      </c>
      <c r="H134" s="241">
        <f>SUM(H108,H132)</f>
        <v/>
      </c>
      <c r="I134" s="241">
        <f>SUM(I108,I132)</f>
        <v/>
      </c>
      <c r="J134" s="242">
        <f>SUM(G134:I134)</f>
        <v/>
      </c>
      <c r="K134" s="243">
        <f>SUM(K108,K132)</f>
        <v/>
      </c>
      <c r="L134" s="244">
        <f>SUM(L108,L132)</f>
        <v/>
      </c>
      <c r="M134" s="244">
        <f>SUM(M108,M132)</f>
        <v/>
      </c>
      <c r="N134" s="245">
        <f>SUM(K134:M134)</f>
        <v/>
      </c>
      <c r="O134" s="246">
        <f>SUM(O108,O132)</f>
        <v/>
      </c>
      <c r="P134" s="247">
        <f>SUM(P108,P132)</f>
        <v/>
      </c>
      <c r="Q134" s="247">
        <f>SUM(Q108,Q132)</f>
        <v/>
      </c>
      <c r="R134" s="248">
        <f>SUM(O134:Q134)</f>
        <v/>
      </c>
      <c r="S134" s="249">
        <f>SUM(F134,J134,N134,R134)</f>
        <v/>
      </c>
    </row>
    <row r="135"/>
    <row r="136" ht="49.95" customHeight="1" s="80">
      <c r="A136" s="81" t="n"/>
      <c r="B136" s="257" t="inlineStr">
        <is>
          <t>CLIQUEZ ICI POUR CRÉER DANS SMARTSHEET</t>
        </is>
      </c>
    </row>
  </sheetData>
  <mergeCells count="5">
    <mergeCell ref="F10:F14"/>
    <mergeCell ref="J10:J14"/>
    <mergeCell ref="N10:N14"/>
    <mergeCell ref="R10:R14"/>
    <mergeCell ref="B136:S136"/>
  </mergeCells>
  <hyperlinks>
    <hyperlink xmlns:r="http://schemas.openxmlformats.org/officeDocument/2006/relationships" ref="B136" r:id="rId1"/>
  </hyperlinks>
  <pageMargins left="0.25" right="0.25" top="0.25" bottom="0.25" header="0" footer="0"/>
  <pageSetup orientation="landscape" scale="43" fitToHeight="0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E72"/>
  <sheetViews>
    <sheetView showGridLines="0" zoomScale="85" zoomScaleNormal="85" workbookViewId="0">
      <selection activeCell="B77" sqref="B77"/>
    </sheetView>
  </sheetViews>
  <sheetFormatPr baseColWidth="8" defaultColWidth="11" defaultRowHeight="15.6"/>
  <cols>
    <col width="3.296875" customWidth="1" style="80" min="1" max="1"/>
    <col width="33" customWidth="1" style="80" min="2" max="2"/>
    <col width="15" customWidth="1" style="80" min="3" max="5"/>
    <col width="3" customWidth="1" style="80" min="6" max="6"/>
  </cols>
  <sheetData>
    <row r="1" ht="42" customFormat="1" customHeight="1" s="78">
      <c r="A1" s="78" t="inlineStr">
        <is>
          <t xml:space="preserve"> </t>
        </is>
      </c>
      <c r="B1" s="165" t="inlineStr">
        <is>
          <t>BILAN</t>
        </is>
      </c>
      <c r="C1" s="2" t="n"/>
      <c r="D1" s="3" t="n"/>
    </row>
    <row r="2" ht="24" customFormat="1" customHeight="1" s="79">
      <c r="A2" s="79" t="n"/>
      <c r="B2" s="53" t="inlineStr">
        <is>
          <t>RATIOS DE BILAN</t>
        </is>
      </c>
      <c r="C2" s="138" t="inlineStr">
        <is>
          <t>DÉBUT DE L'EXERCICE</t>
        </is>
      </c>
      <c r="D2" s="35" t="inlineStr">
        <is>
          <t>TOTAL DU T2</t>
        </is>
      </c>
      <c r="E2" s="22" t="inlineStr">
        <is>
          <t>TOTAL DU T4</t>
        </is>
      </c>
    </row>
    <row r="3" ht="43.05" customHeight="1" s="80">
      <c r="B3" s="114" t="inlineStr">
        <is>
          <t>RATIO ACTUEL
(Actifs courants/Passifs courants)</t>
        </is>
      </c>
      <c r="C3" s="258">
        <f>C29/C54</f>
        <v/>
      </c>
      <c r="D3" s="259">
        <f>D29/D54</f>
        <v/>
      </c>
      <c r="E3" s="260">
        <f>E29/E54</f>
        <v/>
      </c>
    </row>
    <row r="4" ht="43.05" customHeight="1" s="80" thickBot="1">
      <c r="B4" s="114" t="inlineStr">
        <is>
          <t>RAPPORT RAPIDE
(Actifs courants moins stocks)/(Passifs courants moins découvert bancaire)</t>
        </is>
      </c>
      <c r="C4" s="155">
        <f>(C29-C26)/(C54-C44)</f>
        <v/>
      </c>
      <c r="D4" s="154">
        <f>(D29-D26)/(D54-D44)</f>
        <v/>
      </c>
      <c r="E4" s="157">
        <f>(E29-E26)/(E54-E44)</f>
        <v/>
      </c>
    </row>
    <row r="5" ht="43.05" customHeight="1" s="80" thickTop="1">
      <c r="B5" s="114" t="inlineStr">
        <is>
          <t>FONDS DE ROULEMENT
(Actifs courants moins passifs courants)</t>
        </is>
      </c>
      <c r="C5" s="261">
        <f>C29-C54</f>
        <v/>
      </c>
      <c r="D5" s="262">
        <f>D29-D54</f>
        <v/>
      </c>
      <c r="E5" s="263">
        <f>E29-E54</f>
        <v/>
      </c>
    </row>
    <row r="6" ht="43.05" customHeight="1" s="80" thickBot="1">
      <c r="B6" s="114" t="inlineStr">
        <is>
          <t>RATIO DE LEVIER
(Total des passifs/total des actifs)</t>
        </is>
      </c>
      <c r="C6" s="264">
        <f>C63/C40</f>
        <v/>
      </c>
      <c r="D6" s="265">
        <f>D63/D40</f>
        <v/>
      </c>
      <c r="E6" s="266">
        <f>E63/E40</f>
        <v/>
      </c>
    </row>
    <row r="7" ht="43.05" customHeight="1" s="80" thickTop="1">
      <c r="B7" s="114" t="inlineStr">
        <is>
          <t>RATIO D'ENDETTEMENT
(Total des passifs/Total des fonds des actionnaires)</t>
        </is>
      </c>
      <c r="C7" s="258">
        <f>C63/C72</f>
        <v/>
      </c>
      <c r="D7" s="259">
        <f>D63/D72</f>
        <v/>
      </c>
      <c r="E7" s="260">
        <f>E63/E72</f>
        <v/>
      </c>
    </row>
    <row r="8" ht="10.05" customHeight="1" s="80"/>
    <row r="9" ht="24" customFormat="1" customHeight="1" s="79">
      <c r="A9" s="79" t="n"/>
      <c r="B9" s="53" t="inlineStr">
        <is>
          <t>ACTIF</t>
        </is>
      </c>
      <c r="C9" s="138" t="inlineStr">
        <is>
          <t>DÉBUT DE L'EXERCICE</t>
        </is>
      </c>
      <c r="D9" s="35" t="inlineStr">
        <is>
          <t>TOTAL DU T2</t>
        </is>
      </c>
      <c r="E9" s="22" t="inlineStr">
        <is>
          <t>TOTAL DU T4</t>
        </is>
      </c>
    </row>
    <row r="10" ht="18" customHeight="1" s="80">
      <c r="B10" s="52" t="inlineStr">
        <is>
          <t>ACTIFS COURANTS</t>
        </is>
      </c>
      <c r="C10" s="142" t="n"/>
      <c r="D10" s="36" t="n"/>
      <c r="E10" s="23" t="n"/>
    </row>
    <row r="11" ht="18" customHeight="1" s="80">
      <c r="B11" s="51" t="inlineStr">
        <is>
          <t>ESPÈCES EN MAIN</t>
        </is>
      </c>
      <c r="C11" s="267" t="n">
        <v>0</v>
      </c>
      <c r="D11" s="268" t="n">
        <v>0</v>
      </c>
      <c r="E11" s="269" t="n">
        <v>0</v>
      </c>
    </row>
    <row r="12" ht="18" customHeight="1" s="80">
      <c r="B12" s="51" t="inlineStr">
        <is>
          <t>DÉBITEURS</t>
        </is>
      </c>
      <c r="C12" s="267" t="n">
        <v>0</v>
      </c>
      <c r="D12" s="268" t="n">
        <v>0</v>
      </c>
      <c r="E12" s="269" t="n">
        <v>0</v>
      </c>
    </row>
    <row r="13" ht="18" customHeight="1" s="80">
      <c r="B13" s="51" t="inlineStr">
        <is>
          <t>FRAIS PAYÉS D'AVANCE</t>
        </is>
      </c>
      <c r="C13" s="142" t="n"/>
      <c r="D13" s="36" t="n"/>
      <c r="E13" s="23" t="n"/>
    </row>
    <row r="14" ht="18" customHeight="1" s="80">
      <c r="B14" s="133" t="inlineStr">
        <is>
          <t>GÉNÉRALITÉS</t>
        </is>
      </c>
      <c r="C14" s="267" t="n">
        <v>0</v>
      </c>
      <c r="D14" s="268" t="n">
        <v>0</v>
      </c>
      <c r="E14" s="269" t="n">
        <v>0</v>
      </c>
    </row>
    <row r="15" ht="18" customHeight="1" s="80">
      <c r="B15" s="133" t="inlineStr">
        <is>
          <t>TARIFS</t>
        </is>
      </c>
      <c r="C15" s="267" t="n">
        <v>0</v>
      </c>
      <c r="D15" s="268" t="n">
        <v>0</v>
      </c>
      <c r="E15" s="269" t="n">
        <v>0</v>
      </c>
    </row>
    <row r="16" ht="18" customHeight="1" s="80">
      <c r="B16" s="133" t="inlineStr">
        <is>
          <t>COUVERTURE DE TRAVAIL</t>
        </is>
      </c>
      <c r="C16" s="267" t="n">
        <v>0</v>
      </c>
      <c r="D16" s="268" t="n">
        <v>0</v>
      </c>
      <c r="E16" s="269" t="n">
        <v>0</v>
      </c>
    </row>
    <row r="17" ht="18" customHeight="1" s="80">
      <c r="B17" s="133" t="inlineStr">
        <is>
          <t>ASSURANCE</t>
        </is>
      </c>
      <c r="C17" s="267" t="n">
        <v>0</v>
      </c>
      <c r="D17" s="268" t="n">
        <v>0</v>
      </c>
      <c r="E17" s="269" t="n">
        <v>0</v>
      </c>
    </row>
    <row r="18" ht="18" customHeight="1" s="80">
      <c r="B18" s="133" t="inlineStr">
        <is>
          <t>AUTRE</t>
        </is>
      </c>
      <c r="C18" s="267" t="n">
        <v>0</v>
      </c>
      <c r="D18" s="268" t="n">
        <v>0</v>
      </c>
      <c r="E18" s="269" t="n">
        <v>0</v>
      </c>
    </row>
    <row r="19" ht="18" customHeight="1" s="80">
      <c r="B19" s="133" t="inlineStr">
        <is>
          <t>AUTRE</t>
        </is>
      </c>
      <c r="C19" s="267" t="n">
        <v>0</v>
      </c>
      <c r="D19" s="268" t="n">
        <v>0</v>
      </c>
      <c r="E19" s="269" t="n">
        <v>0</v>
      </c>
    </row>
    <row r="20" ht="18" customHeight="1" s="80">
      <c r="B20" s="148" t="inlineStr">
        <is>
          <t>TOTAL DES DÉPENSES PAYÉES D'AVANCE</t>
        </is>
      </c>
      <c r="C20" s="270">
        <f>SUM(C14:C19)</f>
        <v/>
      </c>
      <c r="D20" s="270">
        <f>SUM(D14:D19)</f>
        <v/>
      </c>
      <c r="E20" s="270">
        <f>SUM(E14:E19)</f>
        <v/>
      </c>
    </row>
    <row r="21" ht="18" customHeight="1" s="80">
      <c r="B21" s="51" t="inlineStr">
        <is>
          <t>INVENTAIRE</t>
        </is>
      </c>
      <c r="C21" s="142" t="n"/>
      <c r="D21" s="36" t="n"/>
      <c r="E21" s="23" t="n"/>
    </row>
    <row r="22" ht="18" customHeight="1" s="80">
      <c r="B22" s="133" t="inlineStr">
        <is>
          <t>CATÉGORIE D'ARTICLE 1</t>
        </is>
      </c>
      <c r="C22" s="267" t="n">
        <v>0</v>
      </c>
      <c r="D22" s="268" t="n">
        <v>0</v>
      </c>
      <c r="E22" s="269" t="n">
        <v>0</v>
      </c>
    </row>
    <row r="23" ht="18" customHeight="1" s="80">
      <c r="B23" s="133" t="inlineStr">
        <is>
          <t>CATÉGORIE D'ARTICLE 2</t>
        </is>
      </c>
      <c r="C23" s="267" t="n">
        <v>0</v>
      </c>
      <c r="D23" s="268" t="n">
        <v>0</v>
      </c>
      <c r="E23" s="269" t="n">
        <v>0</v>
      </c>
    </row>
    <row r="24" ht="18" customHeight="1" s="80">
      <c r="B24" s="133" t="inlineStr">
        <is>
          <t>AUTRE</t>
        </is>
      </c>
      <c r="C24" s="267" t="n">
        <v>0</v>
      </c>
      <c r="D24" s="268" t="n">
        <v>0</v>
      </c>
      <c r="E24" s="269" t="n">
        <v>0</v>
      </c>
    </row>
    <row r="25" ht="18" customHeight="1" s="80">
      <c r="B25" s="133" t="inlineStr">
        <is>
          <t>AUTRE</t>
        </is>
      </c>
      <c r="C25" s="267" t="n">
        <v>0</v>
      </c>
      <c r="D25" s="268" t="n">
        <v>0</v>
      </c>
      <c r="E25" s="269" t="n">
        <v>0</v>
      </c>
    </row>
    <row r="26" ht="18" customHeight="1" s="80">
      <c r="B26" s="148" t="inlineStr">
        <is>
          <t>INVENTAIRE TOTAL</t>
        </is>
      </c>
      <c r="C26" s="270">
        <f>SUM(C22:C25)</f>
        <v/>
      </c>
      <c r="D26" s="270">
        <f>SUM(D22:D25)</f>
        <v/>
      </c>
      <c r="E26" s="270">
        <f>SUM(E22:E25)</f>
        <v/>
      </c>
    </row>
    <row r="27" ht="18" customHeight="1" s="80">
      <c r="B27" s="51" t="inlineStr">
        <is>
          <t>INVESTISSEMENTS À COURT TERME</t>
        </is>
      </c>
      <c r="C27" s="267" t="n">
        <v>0</v>
      </c>
      <c r="D27" s="268" t="n">
        <v>0</v>
      </c>
      <c r="E27" s="269" t="n">
        <v>0</v>
      </c>
    </row>
    <row r="28" ht="18" customHeight="1" s="80">
      <c r="B28" s="51" t="inlineStr">
        <is>
          <t>AUTRES ACTIFS COURANTS</t>
        </is>
      </c>
      <c r="C28" s="267" t="n">
        <v>0</v>
      </c>
      <c r="D28" s="268" t="n">
        <v>0</v>
      </c>
      <c r="E28" s="269" t="n">
        <v>0</v>
      </c>
    </row>
    <row r="29" ht="22.05" customHeight="1" s="80" thickBot="1">
      <c r="B29" s="55" t="inlineStr">
        <is>
          <t>TOTAL DES ACTIFS COURANTS</t>
        </is>
      </c>
      <c r="C29" s="271">
        <f>SUM(C11,C12,C20,C26,C27,C28)</f>
        <v/>
      </c>
      <c r="D29" s="272">
        <f>SUM(D11,D12,D20,D26,D27,D28)</f>
        <v/>
      </c>
      <c r="E29" s="273">
        <f>SUM(E11,E12,E20,E26,E27,E28)</f>
        <v/>
      </c>
    </row>
    <row r="30" ht="18" customHeight="1" s="80">
      <c r="B30" s="52" t="inlineStr">
        <is>
          <t>IMMOBILISATIONS</t>
        </is>
      </c>
      <c r="C30" s="142" t="n"/>
      <c r="D30" s="36" t="n"/>
      <c r="E30" s="23" t="n"/>
    </row>
    <row r="31" ht="18" customHeight="1" s="80">
      <c r="B31" s="51" t="inlineStr">
        <is>
          <t>TECHNOLOGIE</t>
        </is>
      </c>
      <c r="C31" s="267" t="n">
        <v>0</v>
      </c>
      <c r="D31" s="268" t="n">
        <v>0</v>
      </c>
      <c r="E31" s="269" t="n">
        <v>0</v>
      </c>
    </row>
    <row r="32" ht="18" customHeight="1" s="80">
      <c r="B32" s="51" t="inlineStr">
        <is>
          <t>MEUBLES/LUMINAIRES</t>
        </is>
      </c>
      <c r="C32" s="267" t="n">
        <v>0</v>
      </c>
      <c r="D32" s="268" t="n">
        <v>0</v>
      </c>
      <c r="E32" s="269" t="n">
        <v>0</v>
      </c>
    </row>
    <row r="33" ht="18" customHeight="1" s="80">
      <c r="B33" s="51" t="inlineStr">
        <is>
          <t>ÉQUIPEMENT</t>
        </is>
      </c>
      <c r="C33" s="267" t="n">
        <v>0</v>
      </c>
      <c r="D33" s="268" t="n">
        <v>0</v>
      </c>
      <c r="E33" s="269" t="n">
        <v>0</v>
      </c>
    </row>
    <row r="34" ht="18" customHeight="1" s="80">
      <c r="B34" s="51" t="inlineStr">
        <is>
          <t>BAIL</t>
        </is>
      </c>
      <c r="C34" s="267" t="n">
        <v>0</v>
      </c>
      <c r="D34" s="268" t="n">
        <v>0</v>
      </c>
      <c r="E34" s="269" t="n">
        <v>0</v>
      </c>
    </row>
    <row r="35" ht="18" customHeight="1" s="80">
      <c r="B35" s="51" t="inlineStr">
        <is>
          <t>BÂTIMENTS/AMÉLIORATIONS</t>
        </is>
      </c>
      <c r="C35" s="267" t="n">
        <v>0</v>
      </c>
      <c r="D35" s="268" t="n">
        <v>0</v>
      </c>
      <c r="E35" s="269" t="n">
        <v>0</v>
      </c>
    </row>
    <row r="36" ht="18" customHeight="1" s="80">
      <c r="B36" s="51" t="inlineStr">
        <is>
          <t>AUTRE</t>
        </is>
      </c>
      <c r="C36" s="267" t="n">
        <v>0</v>
      </c>
      <c r="D36" s="268" t="n">
        <v>0</v>
      </c>
      <c r="E36" s="269" t="n">
        <v>0</v>
      </c>
    </row>
    <row r="37" ht="18" customHeight="1" s="80">
      <c r="B37" s="51" t="inlineStr">
        <is>
          <t>AUTRE</t>
        </is>
      </c>
      <c r="C37" s="267" t="n">
        <v>0</v>
      </c>
      <c r="D37" s="268" t="n">
        <v>0</v>
      </c>
      <c r="E37" s="269" t="n">
        <v>0</v>
      </c>
    </row>
    <row r="38" ht="18" customHeight="1" s="80">
      <c r="B38" s="51" t="inlineStr">
        <is>
          <t>AUTRE</t>
        </is>
      </c>
      <c r="C38" s="267" t="n">
        <v>0</v>
      </c>
      <c r="D38" s="268" t="n">
        <v>0</v>
      </c>
      <c r="E38" s="269" t="n">
        <v>0</v>
      </c>
    </row>
    <row r="39" ht="22.05" customHeight="1" s="80" thickBot="1">
      <c r="B39" s="55" t="inlineStr">
        <is>
          <t>TOTAL DES IMMOBILISATIONS</t>
        </is>
      </c>
      <c r="C39" s="271">
        <f>SUM(C31:C38)</f>
        <v/>
      </c>
      <c r="D39" s="272">
        <f>SUM(D31:D38)</f>
        <v/>
      </c>
      <c r="E39" s="273">
        <f>SUM(E31:E38)</f>
        <v/>
      </c>
    </row>
    <row r="40" ht="22.05" customHeight="1" s="80" thickBot="1">
      <c r="B40" s="58" t="inlineStr">
        <is>
          <t>TOTAL DE L'ACTIF</t>
        </is>
      </c>
      <c r="C40" s="274">
        <f>SUM(C29,C39)</f>
        <v/>
      </c>
      <c r="D40" s="242">
        <f>SUM(D29,D39)</f>
        <v/>
      </c>
      <c r="E40" s="248">
        <f>SUM(E29,E39)</f>
        <v/>
      </c>
    </row>
    <row r="41" ht="10.05" customHeight="1" s="80"/>
    <row r="42" ht="24" customFormat="1" customHeight="1" s="79">
      <c r="A42" s="79" t="n"/>
      <c r="B42" s="53" t="inlineStr">
        <is>
          <t>PASSIF</t>
        </is>
      </c>
      <c r="C42" s="138" t="inlineStr">
        <is>
          <t>DÉBUT DE L'EXERCICE</t>
        </is>
      </c>
      <c r="D42" s="35" t="inlineStr">
        <is>
          <t>TOTAL DU T2</t>
        </is>
      </c>
      <c r="E42" s="22" t="inlineStr">
        <is>
          <t>TOTAL DU T4</t>
        </is>
      </c>
    </row>
    <row r="43" ht="18" customHeight="1" s="80">
      <c r="B43" s="52" t="inlineStr">
        <is>
          <t>PASSIFS COURANTS</t>
        </is>
      </c>
      <c r="C43" s="142" t="n"/>
      <c r="D43" s="36" t="n"/>
      <c r="E43" s="23" t="n"/>
    </row>
    <row r="44" ht="18" customHeight="1" s="80">
      <c r="B44" s="51" t="inlineStr">
        <is>
          <t>DÉCOUVERT BANCAIRE</t>
        </is>
      </c>
      <c r="C44" s="267" t="n">
        <v>0</v>
      </c>
      <c r="D44" s="268" t="n">
        <v>0</v>
      </c>
      <c r="E44" s="269" t="n">
        <v>0</v>
      </c>
    </row>
    <row r="45" ht="18" customHeight="1" s="80">
      <c r="B45" s="51" t="inlineStr">
        <is>
          <t>DETTE DE CARTE DE CRÉDIT</t>
        </is>
      </c>
      <c r="C45" s="267" t="n">
        <v>0</v>
      </c>
      <c r="D45" s="268" t="n">
        <v>0</v>
      </c>
      <c r="E45" s="269" t="n">
        <v>0</v>
      </c>
    </row>
    <row r="46" ht="18" customHeight="1" s="80">
      <c r="B46" s="51" t="inlineStr">
        <is>
          <t>CRÉANCIERS</t>
        </is>
      </c>
      <c r="C46" s="267" t="n">
        <v>0</v>
      </c>
      <c r="D46" s="268" t="n">
        <v>0</v>
      </c>
      <c r="E46" s="269" t="n">
        <v>0</v>
      </c>
    </row>
    <row r="47" ht="18" customHeight="1" s="80">
      <c r="B47" s="51" t="inlineStr">
        <is>
          <t>AUGMENTE</t>
        </is>
      </c>
      <c r="C47" s="267" t="n">
        <v>0</v>
      </c>
      <c r="D47" s="268" t="n">
        <v>0</v>
      </c>
      <c r="E47" s="269" t="n">
        <v>0</v>
      </c>
    </row>
    <row r="48" ht="18" customHeight="1" s="80">
      <c r="B48" s="51" t="inlineStr">
        <is>
          <t>IMPÔTS</t>
        </is>
      </c>
      <c r="C48" s="267" t="n">
        <v>0</v>
      </c>
      <c r="D48" s="268" t="n">
        <v>0</v>
      </c>
      <c r="E48" s="269" t="n">
        <v>0</v>
      </c>
    </row>
    <row r="49" ht="18" customHeight="1" s="80">
      <c r="B49" s="51" t="inlineStr">
        <is>
          <t>AVANTAGES</t>
        </is>
      </c>
      <c r="C49" s="267" t="n">
        <v>0</v>
      </c>
      <c r="D49" s="268" t="n">
        <v>0</v>
      </c>
      <c r="E49" s="269" t="n">
        <v>0</v>
      </c>
    </row>
    <row r="50" ht="18" customHeight="1" s="80">
      <c r="B50" s="51" t="inlineStr">
        <is>
          <t>ASSURANCE</t>
        </is>
      </c>
      <c r="C50" s="267" t="n">
        <v>0</v>
      </c>
      <c r="D50" s="268" t="n">
        <v>0</v>
      </c>
      <c r="E50" s="269" t="n">
        <v>0</v>
      </c>
    </row>
    <row r="51" ht="18" customHeight="1" s="80">
      <c r="B51" s="51" t="inlineStr">
        <is>
          <t>AUTRE</t>
        </is>
      </c>
      <c r="C51" s="267" t="n">
        <v>0</v>
      </c>
      <c r="D51" s="268" t="n">
        <v>0</v>
      </c>
      <c r="E51" s="269" t="n">
        <v>0</v>
      </c>
    </row>
    <row r="52" ht="18" customHeight="1" s="80">
      <c r="B52" s="51" t="inlineStr">
        <is>
          <t>AUTRE</t>
        </is>
      </c>
      <c r="C52" s="267" t="n">
        <v>0</v>
      </c>
      <c r="D52" s="268" t="n">
        <v>0</v>
      </c>
      <c r="E52" s="269" t="n">
        <v>0</v>
      </c>
    </row>
    <row r="53" ht="18" customHeight="1" s="80">
      <c r="B53" s="51" t="inlineStr">
        <is>
          <t>AUTRE</t>
        </is>
      </c>
      <c r="C53" s="267" t="n">
        <v>0</v>
      </c>
      <c r="D53" s="268" t="n">
        <v>0</v>
      </c>
      <c r="E53" s="269" t="n">
        <v>0</v>
      </c>
    </row>
    <row r="54" ht="22.05" customHeight="1" s="80" thickBot="1">
      <c r="B54" s="55" t="inlineStr">
        <is>
          <t>TOTAL DES PASSIFS COURANTS</t>
        </is>
      </c>
      <c r="C54" s="271">
        <f>SUM(C44:C53)</f>
        <v/>
      </c>
      <c r="D54" s="272">
        <f>SUM(D44:D53)</f>
        <v/>
      </c>
      <c r="E54" s="273">
        <f>SUM(E44:E53)</f>
        <v/>
      </c>
    </row>
    <row r="55" ht="18" customHeight="1" s="80">
      <c r="B55" s="52" t="inlineStr">
        <is>
          <t>PASSIF À LONG TERME</t>
        </is>
      </c>
      <c r="C55" s="142" t="n"/>
      <c r="D55" s="36" t="n"/>
      <c r="E55" s="23" t="n"/>
    </row>
    <row r="56" ht="18" customHeight="1" s="80">
      <c r="B56" s="51" t="inlineStr">
        <is>
          <t>PRÊT DE VÉHICULE</t>
        </is>
      </c>
      <c r="C56" s="267" t="n">
        <v>0</v>
      </c>
      <c r="D56" s="268" t="n">
        <v>0</v>
      </c>
      <c r="E56" s="269" t="n">
        <v>0</v>
      </c>
    </row>
    <row r="57" ht="18" customHeight="1" s="80">
      <c r="B57" s="51" t="inlineStr">
        <is>
          <t>FINANCEMENT DE L'ÉQUIPEMENT</t>
        </is>
      </c>
      <c r="C57" s="267" t="n">
        <v>0</v>
      </c>
      <c r="D57" s="268" t="n">
        <v>0</v>
      </c>
      <c r="E57" s="269" t="n">
        <v>0</v>
      </c>
    </row>
    <row r="58" ht="18" customHeight="1" s="80">
      <c r="B58" s="51" t="inlineStr">
        <is>
          <t>PRÊTS À LONG TERME</t>
        </is>
      </c>
      <c r="C58" s="267" t="n">
        <v>0</v>
      </c>
      <c r="D58" s="268" t="n">
        <v>0</v>
      </c>
      <c r="E58" s="269" t="n">
        <v>0</v>
      </c>
    </row>
    <row r="59" ht="18" customHeight="1" s="80">
      <c r="B59" s="51" t="inlineStr">
        <is>
          <t>AUTRE</t>
        </is>
      </c>
      <c r="C59" s="267" t="n">
        <v>0</v>
      </c>
      <c r="D59" s="268" t="n">
        <v>0</v>
      </c>
      <c r="E59" s="269" t="n">
        <v>0</v>
      </c>
    </row>
    <row r="60" ht="18" customHeight="1" s="80">
      <c r="B60" s="51" t="inlineStr">
        <is>
          <t>AUTRE</t>
        </is>
      </c>
      <c r="C60" s="267" t="n">
        <v>0</v>
      </c>
      <c r="D60" s="268" t="n">
        <v>0</v>
      </c>
      <c r="E60" s="269" t="n">
        <v>0</v>
      </c>
    </row>
    <row r="61" ht="18" customHeight="1" s="80">
      <c r="B61" s="51" t="inlineStr">
        <is>
          <t>AUTRE</t>
        </is>
      </c>
      <c r="C61" s="267" t="n">
        <v>0</v>
      </c>
      <c r="D61" s="268" t="n">
        <v>0</v>
      </c>
      <c r="E61" s="269" t="n">
        <v>0</v>
      </c>
    </row>
    <row r="62" ht="22.05" customHeight="1" s="80" thickBot="1">
      <c r="B62" s="55" t="inlineStr">
        <is>
          <t>TOTAL DES PRÊTS À LONG TERME</t>
        </is>
      </c>
      <c r="C62" s="271">
        <f>SUM(C56:C61)</f>
        <v/>
      </c>
      <c r="D62" s="272">
        <f>SUM(D56:D61)</f>
        <v/>
      </c>
      <c r="E62" s="273">
        <f>SUM(E56:E61)</f>
        <v/>
      </c>
    </row>
    <row r="63" ht="22.05" customHeight="1" s="80" thickBot="1">
      <c r="B63" s="58" t="inlineStr">
        <is>
          <t>TOTAL DES PASSIFS</t>
        </is>
      </c>
      <c r="C63" s="274">
        <f>SUM(C54,C62)</f>
        <v/>
      </c>
      <c r="D63" s="242">
        <f>SUM(D54,D62)</f>
        <v/>
      </c>
      <c r="E63" s="248">
        <f>SUM(E54,E62)</f>
        <v/>
      </c>
    </row>
    <row r="64" ht="10.05" customHeight="1" s="80"/>
    <row r="65" ht="54" customHeight="1" s="80">
      <c r="B65" s="114" t="inlineStr">
        <is>
          <t>ACTIF NET
(Actifs moins passifs - Devrait être égal au total des fonds des actionnaires)</t>
        </is>
      </c>
      <c r="C65" s="275">
        <f>C40-C63</f>
        <v/>
      </c>
      <c r="D65" s="276">
        <f>D40-D63</f>
        <v/>
      </c>
      <c r="E65" s="277">
        <f>E40-E63</f>
        <v/>
      </c>
    </row>
    <row r="66" ht="10.05" customHeight="1" s="80"/>
    <row r="67" ht="24" customFormat="1" customHeight="1" s="79">
      <c r="A67" s="79" t="n"/>
      <c r="B67" s="53" t="inlineStr">
        <is>
          <t>FONDS D'ACTIONNAIRES (CAPITAUX PROPRES)</t>
        </is>
      </c>
      <c r="C67" s="138" t="inlineStr">
        <is>
          <t>DÉBUT DE L'EXERCICE</t>
        </is>
      </c>
      <c r="D67" s="35" t="inlineStr">
        <is>
          <t>TOTAL DU T2</t>
        </is>
      </c>
      <c r="E67" s="22" t="inlineStr">
        <is>
          <t>TOTAL DU T4</t>
        </is>
      </c>
    </row>
    <row r="68" ht="18" customHeight="1" s="80">
      <c r="B68" s="51" t="inlineStr">
        <is>
          <t>FONDS DES PROPRIÉTAIRES</t>
        </is>
      </c>
      <c r="C68" s="267" t="n">
        <v>0</v>
      </c>
      <c r="D68" s="268" t="n">
        <v>0</v>
      </c>
      <c r="E68" s="269" t="n">
        <v>0</v>
      </c>
    </row>
    <row r="69" ht="18" customHeight="1" s="80">
      <c r="B69" s="51" t="inlineStr">
        <is>
          <t>GAINS DÉTENUS</t>
        </is>
      </c>
      <c r="C69" s="267" t="n">
        <v>0</v>
      </c>
      <c r="D69" s="268" t="n">
        <v>0</v>
      </c>
      <c r="E69" s="269" t="n">
        <v>0</v>
      </c>
    </row>
    <row r="70" ht="18" customHeight="1" s="80">
      <c r="B70" s="51" t="inlineStr">
        <is>
          <t>BÉNÉFICE DE L'ANNÉE EN COURS</t>
        </is>
      </c>
      <c r="C70" s="267" t="n">
        <v>0</v>
      </c>
      <c r="D70" s="268" t="n">
        <v>0</v>
      </c>
      <c r="E70" s="269" t="n">
        <v>0</v>
      </c>
    </row>
    <row r="71" ht="18" customHeight="1" s="80">
      <c r="B71" s="51" t="inlineStr">
        <is>
          <t>AUTRE</t>
        </is>
      </c>
      <c r="C71" s="267" t="n">
        <v>0</v>
      </c>
      <c r="D71" s="268" t="n">
        <v>0</v>
      </c>
      <c r="E71" s="269" t="n">
        <v>0</v>
      </c>
    </row>
    <row r="72" ht="22.05" customHeight="1" s="80" thickBot="1">
      <c r="B72" s="58" t="inlineStr">
        <is>
          <t>TOTAL DE L'ACTIF</t>
        </is>
      </c>
      <c r="C72" s="274">
        <f>SUM(C68:C71)</f>
        <v/>
      </c>
      <c r="D72" s="242">
        <f>SUM(D68:D71)</f>
        <v/>
      </c>
      <c r="E72" s="248">
        <f>SUM(E68:E71)</f>
        <v/>
      </c>
    </row>
  </sheetData>
  <pageMargins left="0.25" right="0.25" top="0.25" bottom="0.25" header="0" footer="0"/>
  <pageSetup orientation="portrait" fitToHeight="0" horizontalDpi="0" verticalDpi="0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 fitToPage="1"/>
  </sheetPr>
  <dimension ref="A1:E36"/>
  <sheetViews>
    <sheetView showGridLines="0" topLeftCell="A16" zoomScale="85" zoomScaleNormal="85" workbookViewId="0">
      <selection activeCell="B39" sqref="B39"/>
    </sheetView>
  </sheetViews>
  <sheetFormatPr baseColWidth="8" defaultColWidth="11" defaultRowHeight="15.6"/>
  <cols>
    <col width="3.296875" customWidth="1" style="80" min="1" max="1"/>
    <col width="48" customWidth="1" style="80" min="2" max="2"/>
    <col width="15" customWidth="1" style="80" min="3" max="3"/>
    <col width="3" customWidth="1" style="80" min="4" max="4"/>
    <col width="19.5" customWidth="1" style="80" min="5" max="5"/>
  </cols>
  <sheetData>
    <row r="1" ht="42" customFormat="1" customHeight="1" s="78">
      <c r="A1" s="78" t="inlineStr">
        <is>
          <t xml:space="preserve"> </t>
        </is>
      </c>
      <c r="B1" s="165" t="inlineStr">
        <is>
          <t>ÉTAT DES FLUX DE TRÉSORERIE</t>
        </is>
      </c>
      <c r="C1" s="2" t="n"/>
    </row>
    <row r="2" ht="24" customFormat="1" customHeight="1" s="79">
      <c r="A2" s="79" t="n"/>
      <c r="B2" s="53" t="inlineStr">
        <is>
          <t>TRÉSORERIE EN DÉBUT D'ANNÉE - MM/JJ/AAAA</t>
        </is>
      </c>
      <c r="C2" s="278" t="n">
        <v>0</v>
      </c>
      <c r="E2" s="162" t="inlineStr">
        <is>
          <t>&lt; - - ENTREZ AMT</t>
        </is>
      </c>
    </row>
    <row r="3" ht="24" customFormat="1" customHeight="1" s="79">
      <c r="A3" s="79" t="n"/>
      <c r="B3" s="160" t="inlineStr">
        <is>
          <t>AUGMENTATION NETTE DE LA TRÉSORERIE</t>
        </is>
      </c>
      <c r="C3" s="279">
        <f>SUM(C17,C26,C36)</f>
        <v/>
      </c>
    </row>
    <row r="4" ht="24" customFormat="1" customHeight="1" s="79">
      <c r="A4" s="79" t="n"/>
      <c r="B4" s="53" t="inlineStr">
        <is>
          <t>TRÉSORERIE À LA FIN DE L'ANNÉE - MM/JJ/AAAA</t>
        </is>
      </c>
      <c r="C4" s="278">
        <f>SUM(C2:C3)</f>
        <v/>
      </c>
    </row>
    <row r="5" ht="10.05" customHeight="1" s="80"/>
    <row r="6" ht="24" customFormat="1" customHeight="1" s="79">
      <c r="A6" s="79" t="n"/>
      <c r="B6" s="53" t="inlineStr">
        <is>
          <t>FLUX DE TRÉSORERIE PROVENANT DE L'EXPLOITATION</t>
        </is>
      </c>
      <c r="C6" s="138" t="n"/>
    </row>
    <row r="7" ht="18" customHeight="1" s="80">
      <c r="B7" s="52" t="inlineStr">
        <is>
          <t>REÇUS DE CAISSE DES CLIENTS (entrez les montants positifs)</t>
        </is>
      </c>
      <c r="C7" s="280" t="n"/>
    </row>
    <row r="8" ht="18" customHeight="1" s="80">
      <c r="B8" s="51" t="inlineStr">
        <is>
          <t>VENTES AU COMPTANT</t>
        </is>
      </c>
      <c r="C8" s="267" t="n">
        <v>0</v>
      </c>
    </row>
    <row r="9" ht="18" customHeight="1" s="80">
      <c r="B9" s="51" t="inlineStr">
        <is>
          <t>ESPÈCES PERÇUES AUPRÈS DES DÉBITEURS (CLIENTS)</t>
        </is>
      </c>
      <c r="C9" s="267" t="n">
        <v>0</v>
      </c>
    </row>
    <row r="10" ht="18" customHeight="1" s="80">
      <c r="B10" s="52" t="inlineStr">
        <is>
          <t xml:space="preserve">FINANCEMENT PAR LES CRÉANCIERS </t>
        </is>
      </c>
      <c r="C10" s="280" t="n"/>
    </row>
    <row r="11" ht="18" customHeight="1" s="80">
      <c r="B11" s="51" t="inlineStr">
        <is>
          <t>STOCK ACHETÉ PAS ENCORE PAYÉ</t>
        </is>
      </c>
      <c r="C11" s="267" t="n">
        <v>0</v>
      </c>
    </row>
    <row r="12" ht="18" customHeight="1" s="80">
      <c r="B12" s="52" t="inlineStr">
        <is>
          <t>ESPÈCES PAYÉES (entrez les montants négatifs)</t>
        </is>
      </c>
      <c r="C12" s="280" t="n"/>
    </row>
    <row r="13" ht="18" customHeight="1" s="80">
      <c r="B13" s="51" t="inlineStr">
        <is>
          <t>ACHATS DE BIENS/D'ÉQUIPEMENT</t>
        </is>
      </c>
      <c r="C13" s="267" t="n">
        <v>0</v>
      </c>
    </row>
    <row r="14" ht="18" customHeight="1" s="80">
      <c r="B14" s="51" t="inlineStr">
        <is>
          <t>ACHATS D'INVESTISSEMENT</t>
        </is>
      </c>
      <c r="C14" s="267" t="n">
        <v>0</v>
      </c>
    </row>
    <row r="15" ht="18" customHeight="1" s="80">
      <c r="B15" s="52" t="inlineStr">
        <is>
          <t>FINANCEMENT DES DÉBITEURS</t>
        </is>
      </c>
      <c r="C15" s="280" t="n"/>
    </row>
    <row r="16" ht="18" customHeight="1" s="80">
      <c r="B16" s="51" t="inlineStr">
        <is>
          <t>VENTES EFFECTUÉES NON ENCORE COLLECTÉES</t>
        </is>
      </c>
      <c r="C16" s="267" t="n">
        <v>0</v>
      </c>
    </row>
    <row r="17" ht="22.05" customHeight="1" s="80" thickBot="1">
      <c r="B17" s="58" t="inlineStr">
        <is>
          <t>FLUX DE TRÉSORERIE NETS PROVENANT DE L'EXPLOITATION</t>
        </is>
      </c>
      <c r="C17" s="274">
        <f>SUM(C8:C16)</f>
        <v/>
      </c>
    </row>
    <row r="18" ht="10.05" customHeight="1" s="80"/>
    <row r="19" ht="24" customFormat="1" customHeight="1" s="79">
      <c r="A19" s="79" t="n"/>
      <c r="B19" s="53" t="inlineStr">
        <is>
          <t>ACTIVITÉS D'INVESTISSEMENT</t>
        </is>
      </c>
      <c r="C19" s="138" t="n"/>
    </row>
    <row r="20" ht="18" customHeight="1" s="80">
      <c r="B20" s="52" t="inlineStr">
        <is>
          <t>REÇUS DE CAISSE DE (entrez les montants positifs)</t>
        </is>
      </c>
      <c r="C20" s="142" t="n"/>
    </row>
    <row r="21" ht="18" customHeight="1" s="80">
      <c r="B21" s="51" t="inlineStr">
        <is>
          <t>VENTE DE BIENS/ÉQUIPEMENTS</t>
        </is>
      </c>
      <c r="C21" s="267" t="n">
        <v>0</v>
      </c>
    </row>
    <row r="22" ht="18" customHeight="1" s="80">
      <c r="B22" s="51" t="inlineStr">
        <is>
          <t>INVESTISSEMENTS ARRIVÉS À ÉCHÉANCE</t>
        </is>
      </c>
      <c r="C22" s="267" t="n">
        <v>0</v>
      </c>
    </row>
    <row r="23" ht="18" customHeight="1" s="80">
      <c r="B23" s="52" t="inlineStr">
        <is>
          <t>ESPÈCES PAYÉES (entrez les montants négatifs)</t>
        </is>
      </c>
      <c r="C23" s="142" t="n"/>
    </row>
    <row r="24" ht="18" customHeight="1" s="80">
      <c r="B24" s="51" t="inlineStr">
        <is>
          <t>ACHAT DE BIENS/D'ÉQUIPEMENT</t>
        </is>
      </c>
      <c r="C24" s="267" t="n">
        <v>0</v>
      </c>
    </row>
    <row r="25" ht="18" customHeight="1" s="80">
      <c r="B25" s="51" t="inlineStr">
        <is>
          <t>ACHAT D'INVESTISSEMENTS</t>
        </is>
      </c>
      <c r="C25" s="267" t="n">
        <v>0</v>
      </c>
    </row>
    <row r="26" ht="22.05" customHeight="1" s="80" thickBot="1">
      <c r="B26" s="58" t="inlineStr">
        <is>
          <t>FLUX DE TRÉSORERIE NETS PROVENANT DES ACTIVITÉS D'INVESTISSEMENT</t>
        </is>
      </c>
      <c r="C26" s="274">
        <f>SUM(C20:C25)</f>
        <v/>
      </c>
    </row>
    <row r="27" ht="10.05" customHeight="1" s="80"/>
    <row r="28" ht="24" customFormat="1" customHeight="1" s="79">
      <c r="A28" s="79" t="n"/>
      <c r="B28" s="53" t="inlineStr">
        <is>
          <t>ACTIVITÉS DE FINANCEMENT</t>
        </is>
      </c>
      <c r="C28" s="138" t="n"/>
    </row>
    <row r="29" ht="18" customHeight="1" s="80">
      <c r="B29" s="52" t="inlineStr">
        <is>
          <t>REÇUS DE CAISSE DE (entrez les montants positifs)</t>
        </is>
      </c>
      <c r="C29" s="142" t="n"/>
    </row>
    <row r="30" ht="18" customHeight="1" s="80">
      <c r="B30" s="51" t="inlineStr">
        <is>
          <t>AUGMENTATION DE LA DETTE À COURT TERME</t>
        </is>
      </c>
      <c r="C30" s="267" t="n">
        <v>0</v>
      </c>
    </row>
    <row r="31" ht="18" customHeight="1" s="80">
      <c r="B31" s="51" t="inlineStr">
        <is>
          <t>AUGMENTATION DE LA DETTE À LONG TERME</t>
        </is>
      </c>
      <c r="C31" s="267" t="n">
        <v>0</v>
      </c>
    </row>
    <row r="32" ht="18" customHeight="1" s="80">
      <c r="B32" s="51" t="inlineStr">
        <is>
          <t>AUGMENTATION DES CAPITAUX PROPRES (produit des propriétaires)</t>
        </is>
      </c>
      <c r="C32" s="267" t="n">
        <v>0</v>
      </c>
    </row>
    <row r="33" ht="18" customHeight="1" s="80">
      <c r="B33" s="52" t="inlineStr">
        <is>
          <t>ESPÈCES PAYÉES (entrez les montants négatifs)</t>
        </is>
      </c>
      <c r="C33" s="142" t="n"/>
    </row>
    <row r="34" ht="18" customHeight="1" s="80">
      <c r="B34" s="51" t="inlineStr">
        <is>
          <t>REMBOURSEMENT DU PRÊT</t>
        </is>
      </c>
      <c r="C34" s="267" t="n">
        <v>0</v>
      </c>
    </row>
    <row r="35" ht="18" customHeight="1" s="80">
      <c r="B35" s="51" t="inlineStr">
        <is>
          <t>DIVIDENDES</t>
        </is>
      </c>
      <c r="C35" s="267" t="n">
        <v>0</v>
      </c>
    </row>
    <row r="36" ht="22.05" customHeight="1" s="80" thickBot="1">
      <c r="B36" s="58" t="inlineStr">
        <is>
          <t>FLUX DE TRÉSORERIE NETS PROVENANT DES ACTIVITÉS DE FINANCEMENT</t>
        </is>
      </c>
      <c r="C36" s="274">
        <f>SUM(C29:C35)</f>
        <v/>
      </c>
    </row>
  </sheetData>
  <pageMargins left="0.25" right="0.25" top="0.25" bottom="0.25" header="0" footer="0"/>
  <pageSetup orientation="portrait" fitToHeight="0" horizontalDpi="0" verticalDpi="0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166" min="1" max="1"/>
    <col width="88.296875" customWidth="1" style="166" min="2" max="2"/>
    <col width="10.796875" customWidth="1" style="166" min="3" max="16384"/>
  </cols>
  <sheetData>
    <row r="1" ht="19.95" customHeight="1" s="80"/>
    <row r="2" ht="105" customHeight="1" s="80">
      <c r="B2" s="16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2020-09-24T00:09:16Z</dcterms:modified>
  <cp:lastModifiedBy>Alexandra Ragazhinskaya</cp:lastModifiedBy>
</cp:coreProperties>
</file>